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95" yWindow="65461" windowWidth="15480" windowHeight="11640" tabRatio="500" activeTab="2"/>
  </bookViews>
  <sheets>
    <sheet name="Uebrige Funde" sheetId="1" r:id="rId1"/>
    <sheet name="Pivot_2" sheetId="2" r:id="rId2"/>
    <sheet name="ThurgauerFunde" sheetId="3" r:id="rId3"/>
  </sheets>
  <definedNames/>
  <calcPr fullCalcOnLoad="1"/>
  <pivotCaches>
    <pivotCache cacheId="4" r:id="rId4"/>
  </pivotCaches>
</workbook>
</file>

<file path=xl/sharedStrings.xml><?xml version="1.0" encoding="utf-8"?>
<sst xmlns="http://schemas.openxmlformats.org/spreadsheetml/2006/main" count="11347" uniqueCount="2232">
  <si>
    <t>Hypholoma marginatum (Pers.: Fr.) J. Schroet.</t>
  </si>
  <si>
    <t>Hypholoma radicosum J.E. Lange</t>
  </si>
  <si>
    <t>Hypocrea citrina (Pers.ex Fr.) Fr.</t>
  </si>
  <si>
    <t>Hypocrea rufa (Pers.: Fr.) Fr.</t>
  </si>
  <si>
    <t>Hypomyces aurantius (Pers.: Fr.) Tul.</t>
  </si>
  <si>
    <t>Hysterium angustatum Alb. et Schwein.</t>
  </si>
  <si>
    <t>Hysterographium fraxini (Pers.: Fr.) De Not.</t>
  </si>
  <si>
    <t>Inocybe amethystina Kuyper</t>
  </si>
  <si>
    <t>Inocybe bongardii (Weinm.) Quel.</t>
  </si>
  <si>
    <t>Inocybe cervicolor (Pers.) Quel.</t>
  </si>
  <si>
    <t>Cystolepiota bucknallii (Berk. et Broome) Singer et Clemencon 1972</t>
  </si>
  <si>
    <t>Cystolepiota sistrata (Fr.: Fr.) Singer</t>
  </si>
  <si>
    <t>Daedalea quercina (L.: Fr.) Pers.</t>
  </si>
  <si>
    <t>Datronia mollis (Sommerf.: Fr.) Donk</t>
  </si>
  <si>
    <t>Datronia mollis (Sommerf.:Fr.) Donk</t>
  </si>
  <si>
    <t>Delicatula integrella (Pers.: Fr.) Fayod 1900</t>
  </si>
  <si>
    <t>Entoloma clypeatum (L.) P. Kumm.</t>
  </si>
  <si>
    <t>Entoloma conferendum (Britzelm.) Noordel. 1980</t>
  </si>
  <si>
    <t>Entoloma depluens (Batsch: Fr.) Hesler</t>
  </si>
  <si>
    <t>Entoloma dichroum (Pers.: Fr.) P. Kumm. 1871</t>
  </si>
  <si>
    <t>Calycellina alniella (Nyl.) Baral</t>
  </si>
  <si>
    <t>Calycina herbarum (Pers.: Fr.) Gray</t>
  </si>
  <si>
    <t>Camarophyllus pratensis (Pers.: Fr.) P. Kumm.</t>
  </si>
  <si>
    <t>Cantharellus xanthopus (Pers.) Duby</t>
  </si>
  <si>
    <t>Ceraceomyces serpens (Tode: Fr.) Ginns</t>
  </si>
  <si>
    <t>Chamaemyces fracidus (Fr.) Donk</t>
  </si>
  <si>
    <t>Cheilymenia stercorea (Pers.) Boud.</t>
  </si>
  <si>
    <t>Chondrostereum purpureum (Pers.: Fr.) Pouz.</t>
  </si>
  <si>
    <t>Ciboria bolaris (Batsch: Fr.) Fuckel</t>
  </si>
  <si>
    <t>Ciboria calyculus (Batsch: Fr.) Hengstm.</t>
  </si>
  <si>
    <t>Clavaria falcata Pers.: Fr.</t>
  </si>
  <si>
    <t>Clavariadelphus pistillaris (L.: Fr.) Donk</t>
  </si>
  <si>
    <t>Clavulina coralloides (L.: Fr.) J. Schroet.</t>
  </si>
  <si>
    <t>Clavulinopsis helveola (Pers.: Fr.) Corner</t>
  </si>
  <si>
    <t>Entoloma serrulatum (Fr.: Fr.) Hesler</t>
  </si>
  <si>
    <t>Entoloma undatum (Gillet) M.M. Moser 1978</t>
  </si>
  <si>
    <t>Entoloma undatum (Gillet) M.M. Moser</t>
  </si>
  <si>
    <t>Entoloma velenovskyi Noordel. 1979</t>
  </si>
  <si>
    <t>Eriopezia caesia (Pers.:Fr.) Rehm</t>
  </si>
  <si>
    <t>Flagelloscypha kavinae (Pilat) W.B. Cooke</t>
  </si>
  <si>
    <t>Flammulaster limulatus (Weinm.: Fr.) Watling</t>
  </si>
  <si>
    <t>Lachnum aconiti (Rehm) W.Y. Zhuang</t>
  </si>
  <si>
    <t>Lachnum virgineum (Batsch:Fr.) Karst.</t>
  </si>
  <si>
    <t>Lacrymaria lacrymabunda (Bull.: Fr.) Pat.</t>
  </si>
  <si>
    <t>Lactarius acris (Bolt.:Fr.) Gray</t>
  </si>
  <si>
    <t>Lactarius aurantiacus (Pers.: Fr.) Gray</t>
  </si>
  <si>
    <t>Lactarius blennius (Fr.: Fr.) Fr.</t>
  </si>
  <si>
    <t>Lactarius circellatus Fr.</t>
  </si>
  <si>
    <t>Lactarius fluens Boud.</t>
  </si>
  <si>
    <t>Lactarius fuliginosus (Fr.: Fr.) Fr.</t>
  </si>
  <si>
    <t>Lactarius glyciosmus (Fr.: Fr.) Fr.</t>
  </si>
  <si>
    <t>Lactarius lilacinus (Lasch: Fr.) Fr.</t>
  </si>
  <si>
    <t>Lactarius pallidus Pers.:Fr.</t>
  </si>
  <si>
    <t>Lactarius picinus Fr.</t>
  </si>
  <si>
    <t>Lactarius pterosporus Romagn.</t>
  </si>
  <si>
    <t>Lactarius pyrogalus (Bull.: Fr.) Fr.</t>
  </si>
  <si>
    <t>Lactarius quietus (Fr.: Fr.) Fr.</t>
  </si>
  <si>
    <t>Lactarius rostratus Heilmann-Clausen 1998</t>
  </si>
  <si>
    <t>Hebeloma senescens (Batsch) Berk. et Broome</t>
  </si>
  <si>
    <t>Hebeloma sinapizans (Paulet: Fr.) Gillet</t>
  </si>
  <si>
    <t>Helminthosphaeria clavariarum (Tul.) Fuckel</t>
  </si>
  <si>
    <t>Helvella atra Holmsk.</t>
  </si>
  <si>
    <t>Helvella crispa Fr.</t>
  </si>
  <si>
    <t>Helvella elastica Bull.</t>
  </si>
  <si>
    <t>Helvella ephippium Lev.</t>
  </si>
  <si>
    <t>Helvella lacunosa Afz.:Fr.</t>
  </si>
  <si>
    <t>Helvella lacunosa Afz.: Fr.</t>
  </si>
  <si>
    <t>Helvella latispora Boud.</t>
  </si>
  <si>
    <t>Helvella macropus (Pers.:Fr.) Karst.</t>
  </si>
  <si>
    <t>Hemimycena cucullata (Pers.: Fr.) Singer 1961</t>
  </si>
  <si>
    <t>Cortinarius castaneus (Bull.: Fr.) Fr.</t>
  </si>
  <si>
    <t>Cortinarius cinnamomeus (L.: Fr.) Fr.</t>
  </si>
  <si>
    <t>Cortinarius decipiens (Pers.: Fr.) Fr.</t>
  </si>
  <si>
    <t>Cortinarius decipiens (Pers.: Fr.) Fr. 1821</t>
  </si>
  <si>
    <t>Cortinarius decoloratus (Fr.: Fr.) Fr.</t>
  </si>
  <si>
    <t>Cortinarius delibutus Fr. 1838</t>
  </si>
  <si>
    <t>Cortinarius delibutus Fr.</t>
  </si>
  <si>
    <t>Cortinarius diabolicus Fr.</t>
  </si>
  <si>
    <t>Cortinarius erythrinus Fr.</t>
  </si>
  <si>
    <t>Cortinarius flexipes Fr. ss. Kuehner 1961</t>
  </si>
  <si>
    <t>Cortinarius infractus (Pers.: Fr.) Fr.</t>
  </si>
  <si>
    <t>Cortinarius lividoviolaceus R. Hry</t>
  </si>
  <si>
    <t>Cortinarius malicorius Fr. 1838</t>
  </si>
  <si>
    <t>Cortinarius odoratus (Joguet) M.M. Moser</t>
  </si>
  <si>
    <t>Cortinarius olidus J.E. Lange</t>
  </si>
  <si>
    <t>Cortinarius osmophorus P.D. Orton</t>
  </si>
  <si>
    <t>Hymenoscyphus scutula (Pers.:Fr.) Phill.</t>
  </si>
  <si>
    <t>Hyphoderma argillaceum (Bres.) Donk</t>
  </si>
  <si>
    <t>Hyphoderma cremeoalbum (Hoehn. et Litsch.) Juelich</t>
  </si>
  <si>
    <t>Hyphoderma praetermissum (P. Karst.) J. Erikss. et A. Strid</t>
  </si>
  <si>
    <t>Hyphoderma radula (Fr.: Fr.) Donk</t>
  </si>
  <si>
    <t>Hyphodermella corrugata (Fr.) J. Erikss. et Ryvarden</t>
  </si>
  <si>
    <t>Macrolepiota rachodes (Vittad.) Singer</t>
  </si>
  <si>
    <t>Marasmiellus ramealis (Bull.: Fr.) Singer</t>
  </si>
  <si>
    <t>Marasmius alliaceus (Jacq.: Fr.) Fr.</t>
  </si>
  <si>
    <t>Marasmius cohaerens (Pers.:Fr.) Fr.</t>
  </si>
  <si>
    <t>Marasmius epiphyllus (Pers.: Fr.) Fr.</t>
  </si>
  <si>
    <t>Marasmius minutus Peck</t>
  </si>
  <si>
    <t>Marasmius torquescens Quel.</t>
  </si>
  <si>
    <t>Megacollybia platyphylla (Pers.:Fr.) Moser</t>
  </si>
  <si>
    <t>Melanogaster broomeianus Berk. ex Tul. et Tul.</t>
  </si>
  <si>
    <t>Melanoleuca friesii (Bres.) Bon</t>
  </si>
  <si>
    <t>Melanoleuca grammopodia (Bull.: Fr.) Pat.</t>
  </si>
  <si>
    <t>Melanophyllum haematospermum (Bull.ex Fr.) Kreisel</t>
  </si>
  <si>
    <t>Melastiza chateri (W.G. Sm.) Boud.</t>
  </si>
  <si>
    <t>Meruliopsis corium (Pers.: Fr.) Ginns</t>
  </si>
  <si>
    <t>Meruliopsis corium (Pers.:Fr.) Ginns</t>
  </si>
  <si>
    <t>Inocybe dulcamara (Alb. et Schwein.ex Pers.) P. Kumm.</t>
  </si>
  <si>
    <t>Inocybe fibrosa (Sowerby) Gillet</t>
  </si>
  <si>
    <t>Inocybe fibrosoides Kuehner</t>
  </si>
  <si>
    <t>Inocybe flavella P. Karst.</t>
  </si>
  <si>
    <t>Inocybe fuscidula Velen.</t>
  </si>
  <si>
    <t>Inocybe geophylla (Sowerby: Fr.) P. Kumm.</t>
  </si>
  <si>
    <t>Inocybe glabripes Ricken</t>
  </si>
  <si>
    <t>Inocybe godeyi Gillet</t>
  </si>
  <si>
    <t>Inocybe griseolilacina J.E. Lange</t>
  </si>
  <si>
    <t>Inocybe hirtella Bres.</t>
  </si>
  <si>
    <t>Inocybe hirtelloides Stangl et J. Veselsky</t>
  </si>
  <si>
    <t>Inocybe huijsmanii Kuyper</t>
  </si>
  <si>
    <t>Entoloma dysthaloides Noordel.</t>
  </si>
  <si>
    <t>Entoloma euchroum (Pers.:Fr.) Donk</t>
  </si>
  <si>
    <t>Entoloma euchroum (Pers.: Fr.) Donk 1949</t>
  </si>
  <si>
    <t>Entoloma excentricum Bres.</t>
  </si>
  <si>
    <t>Entoloma hebes (Romagn.) Trimbach 1981</t>
  </si>
  <si>
    <t>Entoloma incanum (Fr.: Fr.) Hesler</t>
  </si>
  <si>
    <t>Entoloma incarnatofuscescens (Britzelm.) Noordel. 1985</t>
  </si>
  <si>
    <t>Entoloma neglectum (Lasch: Fr.) M.M. Moser 1980</t>
  </si>
  <si>
    <t>Entoloma nidorosum (Fr.) Quel.</t>
  </si>
  <si>
    <t>Entoloma phaeocyathus Noordel.</t>
  </si>
  <si>
    <t>Entoloma placidum (Fr.:Fr.) Noordel.</t>
  </si>
  <si>
    <t>Entoloma pleopodium (Bull. ex DC. : Fr.) Noordel. 1985</t>
  </si>
  <si>
    <t>Entoloma rhodopolium (Fr.: Fr.) P. Kumm.</t>
  </si>
  <si>
    <t>Entoloma sericellum (Fr.: Fr.) P. Kumm.</t>
  </si>
  <si>
    <t>Entoloma sericellum (Fr.: Fr.) P. Kumm. 1871</t>
  </si>
  <si>
    <t>Inonotus radiatus (Sowerby: Fr.) P. Karst.</t>
  </si>
  <si>
    <t>Ionomidotis fulvotingens (Berk. et M.A. Curtis) Cash</t>
  </si>
  <si>
    <t>Ischnoderma benzoinum (Wahl.:Fr.) Karst.</t>
  </si>
  <si>
    <t>Junghuhnia nitida (Pers.: Fr.) Ryvarden</t>
  </si>
  <si>
    <t>Laccaria bicolor (Maire) Orton</t>
  </si>
  <si>
    <t>Lachnella alboviolascens (Alb. et Schwein. per Pers.: Fr.) Fr</t>
  </si>
  <si>
    <t>Peniophora cinerea (Fr.) Cooke</t>
  </si>
  <si>
    <t>Peniophora incarnata (Pers.: Fr.) P. Karst.</t>
  </si>
  <si>
    <t>Peniophora limitata (Fr.) Cooke</t>
  </si>
  <si>
    <t>Peziza megalochondra (Le Gal) Donadini</t>
  </si>
  <si>
    <t>Peziza michelii (Boud.) Dennis</t>
  </si>
  <si>
    <t>Peziza petersii Berk. et M.A. Curtis</t>
  </si>
  <si>
    <t>Peziza saniosa Schrad.: Fr.</t>
  </si>
  <si>
    <t>Peziza succosa Berk.</t>
  </si>
  <si>
    <t>Phaeohelotium geogenum (Cooke) Svrcek et Matheis</t>
  </si>
  <si>
    <t>Phaeohelotium subcarneum (Schumach. ex Sacc.) Dennis</t>
  </si>
  <si>
    <t>Phaeolepiota aurea (Matt.: Fr.) Maire</t>
  </si>
  <si>
    <t>Phaeolus schweinitzii (Fr.: Fr.) Pat.</t>
  </si>
  <si>
    <t>Phallus impudicus L. ex Pers.</t>
  </si>
  <si>
    <t>Phanerochaete leprosa (Bourdot et Galzin) Juelich</t>
  </si>
  <si>
    <t>Phanerochaete velutina (DC.: Fr.) P. Karst.</t>
  </si>
  <si>
    <t>Lactarius rubrocinctus Fr.</t>
  </si>
  <si>
    <t>Lactarius subdulcis (Pers.: Fr.) Gray</t>
  </si>
  <si>
    <t>Lactarius zonarius (Bull.) Fr.</t>
  </si>
  <si>
    <t>Lasiobolus papillatus (Pers.:Fr.) Sacc.</t>
  </si>
  <si>
    <t>Leccinum griseum (Quel.) Singer</t>
  </si>
  <si>
    <t>Lentaria mucida (Fr.) Corner</t>
  </si>
  <si>
    <t>Lentinus torulosus (Pers.: Fr.) Lloyd</t>
  </si>
  <si>
    <t>Lenzites betulinus (L.: Fr.) Fr.</t>
  </si>
  <si>
    <t>Lepiota aspera (Pers.: Fr.) Quel.</t>
  </si>
  <si>
    <t>Lepiota boudieri Bres. 1884</t>
  </si>
  <si>
    <t>Lepiota clypeolaria (Bull.: Fr.) P. Kumm.</t>
  </si>
  <si>
    <t>Heterobasidion annosum (Fr.) Bref.</t>
  </si>
  <si>
    <t>Hohenbuehelia cyphelliformis (Berk.) O.K. Mill.</t>
  </si>
  <si>
    <t>Humaria hemisphaerica (Wiggers ex Gray) Fuckel</t>
  </si>
  <si>
    <t>Hydnum repandum L.: Fr.</t>
  </si>
  <si>
    <t xml:space="preserve">Hydropus nitens </t>
  </si>
  <si>
    <t>Hydropus subalpinus (Hoehn.) Singer</t>
  </si>
  <si>
    <t>Hydropus trichoderma (Joss.) Singer</t>
  </si>
  <si>
    <t>Hygrocybe conica (Scop.: Fr.) P. Kumm.</t>
  </si>
  <si>
    <t>Hygrocybe insipida (J.E. Lange ex S. Lundell) M.M. Moser</t>
  </si>
  <si>
    <t>Hygrophorus agathosmus (Fr.) Fr.</t>
  </si>
  <si>
    <t>Hygrophorus eburneus (Bull.: Fr.) Fr.</t>
  </si>
  <si>
    <t>Hygrophorus nemoreus (Pers.: Fr.) Fr.</t>
  </si>
  <si>
    <t>Hymenoscyphus caudatus (Karst.) Dennis</t>
  </si>
  <si>
    <t>Hymenoscyphus fructigenus (Bull. ex Mer.:Fr.) Gray</t>
  </si>
  <si>
    <t>Hymenoscyphus fructigenus (Bull. ex Merat: Fr.) Gray</t>
  </si>
  <si>
    <t>Loweomyces wynnei (Berk. et Broome) Juelich</t>
  </si>
  <si>
    <t>Lycoperdon mammiforme Pers.</t>
  </si>
  <si>
    <t>Lycoperdon pyriforme Schaeff.ex Pers.</t>
  </si>
  <si>
    <t>Lyophyllum connatum (Schumach.: Fr.) Singer</t>
  </si>
  <si>
    <t>Lyophyllum fumosum (Pers.: Fr.) Kuehner et Romagn.</t>
  </si>
  <si>
    <t>Lyophyllum leucophaeatum (P. Karst.) P. Karst.</t>
  </si>
  <si>
    <t>Macrocystidia cucumis (Pers.: Fr.) Joss.</t>
  </si>
  <si>
    <t>Psathyrella leucotephra (Berk.et Broome) P.D. Orton</t>
  </si>
  <si>
    <t>Psathyrella multipedata (Peck) A.H. Sm.</t>
  </si>
  <si>
    <t>Psathyrella obtusata (Fr.) A.H.Sm.</t>
  </si>
  <si>
    <t>Psathyrella piluliformis (Bull.: Fr.) P.D. Orton</t>
  </si>
  <si>
    <t>Psathyrella pygmaea (Bull.) Singer</t>
  </si>
  <si>
    <t>Pseudoclitocybe cyathiformis (Bull.: Fr.) Singer</t>
  </si>
  <si>
    <t>Pseudocraterellus sinuosus (Fr.) Corner ex Heinem.</t>
  </si>
  <si>
    <t>Pseudopeziza trifolii (Biv.-Bern.) Fuck</t>
  </si>
  <si>
    <t>Radulomyces confluens (Fr.: Fr.) M.P. Christ.</t>
  </si>
  <si>
    <t>Radulomyces rickii (Bres.) M.P. Christ.</t>
  </si>
  <si>
    <t>Resinicium bicolor (Alb. et Schwein.: Fr.) Parmasto</t>
  </si>
  <si>
    <t>Resupinatus trichotis (Pers.) Singer</t>
  </si>
  <si>
    <t>Rhodocybe gemina (Fr.) Kuyper et Noordel.</t>
  </si>
  <si>
    <t>Microcollybia cirrhata (Schum.:Fr.) P. Kumm.</t>
  </si>
  <si>
    <t>Micromphale brassicolens (Romagn.) P.D. Orton</t>
  </si>
  <si>
    <t>Micromphale foetidum (Sowerby: Fr.) Singer</t>
  </si>
  <si>
    <t>Mycena acicula (Schff.:Fr.) P. Kumm.</t>
  </si>
  <si>
    <t>Mycena corynephora Maas-Geest.</t>
  </si>
  <si>
    <t>Mycena crocata (Schrad.: Fr.) P. Kumm.</t>
  </si>
  <si>
    <t>Mycena crocata (Schrad.:Fr.) P. Kumm.</t>
  </si>
  <si>
    <t>Mycena flavescens Velen.</t>
  </si>
  <si>
    <t>Mycena flavoalba (Fr.) Quel.</t>
  </si>
  <si>
    <t>Inocybe leiocephala D.E. Stuntz</t>
  </si>
  <si>
    <t>Inocybe lilacina (Peck) C.H. Kaufm.</t>
  </si>
  <si>
    <t>Inocybe maculata Boud.</t>
  </si>
  <si>
    <t>Inocybe muricellata Bres.</t>
  </si>
  <si>
    <t>Inocybe nitidiuscula (Britzelm.) Sacc.</t>
  </si>
  <si>
    <t>Inocybe obscurobadia (J. Favre) Grund et D.E. Stuntz</t>
  </si>
  <si>
    <t>Inocybe ovatocystis Boursier et Kuehner</t>
  </si>
  <si>
    <t>Inocybe petiginosa (Fr.: Fr.) Gillet</t>
  </si>
  <si>
    <t>Inocybe phaeocomis (Pers.) Kuyper</t>
  </si>
  <si>
    <t>Inocybe pisciodora Donadini et Riousset</t>
  </si>
  <si>
    <t>Inocybe pseudodestricta Stangl et J. Veselsky</t>
  </si>
  <si>
    <t>Inocybe pseudodestricta Stangl et Veselsky</t>
  </si>
  <si>
    <t>Inocybe pseudoreducta Stangl et Glowinski</t>
  </si>
  <si>
    <t>Inocybe pusio P. Karst.</t>
  </si>
  <si>
    <t>Inocybe rimosa (Bull.: Fr.) P. Kumm.</t>
  </si>
  <si>
    <t>Inocybe sindonia (Fr.) P. Karst.</t>
  </si>
  <si>
    <t>Inocybe splendens R. Heim</t>
  </si>
  <si>
    <t>Oligoporus hibernicus (Berk. et Broome) Gilb. et Ryvarden</t>
  </si>
  <si>
    <t>Orbilia aristata Velen.</t>
  </si>
  <si>
    <t>Orbilia coccinella (Sommerf.) Fr.</t>
  </si>
  <si>
    <t>Orbilia inflatula (P. Karst.) P. Karst.</t>
  </si>
  <si>
    <t>Otidea cochleata (L. ex St.Amans) Fuckel</t>
  </si>
  <si>
    <t>Otidea cochleata (L. ex St.-Amans) Fuckel</t>
  </si>
  <si>
    <t>Panellus stypticus (Bull.: Fr.) P. Karst.</t>
  </si>
  <si>
    <t>Paxillus involutus (Batsch) Fr.</t>
  </si>
  <si>
    <t>Steccherinum fimbriatum (Pers.: Fr.) J. Erikss.</t>
  </si>
  <si>
    <t>Steccherinum ochraceum (Pers. ap. J.F. Gmel.: Fr.) Gray</t>
  </si>
  <si>
    <t>Stephanospora caroticolor (Berk.) Pat.</t>
  </si>
  <si>
    <t>Stereum sanguinolentum (Alb. et Schwein.: Fr.) Fr.</t>
  </si>
  <si>
    <t>Stromatoscypha fimbriata (Pers.: Fr.) Donk</t>
  </si>
  <si>
    <t>Strossmayeria basitricha (Sacc.) Dennis</t>
  </si>
  <si>
    <t>Suillus flavus (With.) Singer</t>
  </si>
  <si>
    <t>Suillus fluryi Huijsm.</t>
  </si>
  <si>
    <t>Suillus viscidus (Fr. et Hoek) Rauschert</t>
  </si>
  <si>
    <t>Tephrocybe boudieri (Kuehner et Romagn.) Derbsch</t>
  </si>
  <si>
    <t>Tephrocybe rancida (Fr.) Donk</t>
  </si>
  <si>
    <t>Thelephora palmata (Scop.) ex Fr.</t>
  </si>
  <si>
    <t>Tomentella bresadolae (Brinkm. in Bres.) Bourdot et Galzin</t>
  </si>
  <si>
    <t>Phellinus ferruginosus (Schrad.: Fr.) Pat.</t>
  </si>
  <si>
    <t>Phlebia lilascens (Bourdot) J. Erikss. et Hjortstam</t>
  </si>
  <si>
    <t>Phlebiella vaga (Fr.) P. Karst.</t>
  </si>
  <si>
    <t>Phlebiopsis gigantea (Fr.) Juelich</t>
  </si>
  <si>
    <t>Pholiota alnicola (Fr.) Singer</t>
  </si>
  <si>
    <t>Pholiota alnicola (Fr.) Singer 1951</t>
  </si>
  <si>
    <t>Pholiota flammans (Fr.) P. Kumm. 1871</t>
  </si>
  <si>
    <t>Pholiota flammans (Fr.) P. Kumm.</t>
  </si>
  <si>
    <t>Lepiota clypeolaria (Bull.: Fr.) P. Kumm. 1871</t>
  </si>
  <si>
    <t>Lepiota echinacea J.E. Lange</t>
  </si>
  <si>
    <t>Lepiota tomentella J.E. Lange 1923</t>
  </si>
  <si>
    <t>Lepiota ventriosospora D.A. Reid 1958</t>
  </si>
  <si>
    <t>Lepiota ventriosospora D.A. Reid</t>
  </si>
  <si>
    <t>Lepista flaccida (Sowerby: Fr.) Pat.</t>
  </si>
  <si>
    <t>Lepista gilva (Pers.:Fr.) Roze</t>
  </si>
  <si>
    <t>Lepista sordida (Schumach.: Fr.) Singer</t>
  </si>
  <si>
    <t>Leptosporomyces mutabilis (Bres.) L.G. Krieglst.</t>
  </si>
  <si>
    <t>Leucoagaricus badhamii (Berk. et Broome) Singer 1949</t>
  </si>
  <si>
    <t>Leucoagaricus leucothites (Vittad.) Wasser</t>
  </si>
  <si>
    <t>Limacella guttata (Fr.) Konrad et Maubl.</t>
  </si>
  <si>
    <t>Limacella ochraceolutea P.D. Orton</t>
  </si>
  <si>
    <t>Limacella vinosorubescens Furrer-Ziogas</t>
  </si>
  <si>
    <t>Lopharia spadicea (Pers.: Fr.) Boidin</t>
  </si>
  <si>
    <t>Lophiostoma desmazieri Speg. et Sacc.</t>
  </si>
  <si>
    <t>Pluteus plautus (Weinm.) Gillet</t>
  </si>
  <si>
    <t>Pluteus romellii (Britzelm.) Sacc.</t>
  </si>
  <si>
    <t>Pluteus roseipes Hoehn.</t>
  </si>
  <si>
    <t>Pluteus salicinus (Pers.:Fr.) P. Kumm.</t>
  </si>
  <si>
    <t>Pluteus thomsonii (Berk. et Broome) Dennis</t>
  </si>
  <si>
    <t>Polydesmia pruinosa (Jerdon in Berk. et Broome) Boud.</t>
  </si>
  <si>
    <t>Polyporus arcularius (Batsch: Fr.) Fr.</t>
  </si>
  <si>
    <t>Polyporus squamosus (Huds: Fr.) Fr.</t>
  </si>
  <si>
    <t>Psathyrella conopilus (Fr.: Fr.) Pears. et Dennis</t>
  </si>
  <si>
    <t>Tricholoma pseudoalbum Bon</t>
  </si>
  <si>
    <t>Tricholoma scalpturatum (Fr.) Quel.</t>
  </si>
  <si>
    <t>Tricholoma sciodes (Secr.) Mart.</t>
  </si>
  <si>
    <t>Trichophaea woolhopeia (Cooke &amp; W. Phillips) L. Arnauld</t>
  </si>
  <si>
    <t>Tubaria conspersa (Pers.: Fr.) Fayod</t>
  </si>
  <si>
    <t>Tubaria dispersa (Pers.) Singer</t>
  </si>
  <si>
    <t>Tubaria furfuracea (Pers.: Fr.) Gillet</t>
  </si>
  <si>
    <t>Tubeufia cerea (Berk. et M.A. Curtis) Booth</t>
  </si>
  <si>
    <t>Ustulina deusta (Hoffm.) Lind (1913)</t>
  </si>
  <si>
    <t>Volvariella bombycina (Pers.: Fr.) Singer</t>
  </si>
  <si>
    <t>Volvariella caesiotincta P.D. Orton</t>
  </si>
  <si>
    <t>Volvariella hypopithys (Fr. ex P. Karst.) M.M. Moser</t>
  </si>
  <si>
    <t>Volvariella murinella (Quel.) M.M. Moser</t>
  </si>
  <si>
    <t>Volvariella murinella (Quel.) Moser</t>
  </si>
  <si>
    <t>Rickenella fibula (Bull.: Fr.) Raithelh.</t>
  </si>
  <si>
    <t>Ripartites metrodii Huijsman</t>
  </si>
  <si>
    <t>Ripartites metrodii Huijsm.</t>
  </si>
  <si>
    <t>Russula amethystina Quel.</t>
  </si>
  <si>
    <t>Russula cavipes Britzelm.</t>
  </si>
  <si>
    <t>Russula coerulea Fr.</t>
  </si>
  <si>
    <t>Russula cyanoxantha (Schaeff.) Fr.</t>
  </si>
  <si>
    <t>Russula densifolia (Secr.) Gillet (1874)</t>
  </si>
  <si>
    <t>Mycena galopus (Pers.:Fr.) P. Kumm.</t>
  </si>
  <si>
    <t>Mycena hiemalis (Osbeck: Fr.) Quel.</t>
  </si>
  <si>
    <t>Mycena inclinata (Fr.) Quel.</t>
  </si>
  <si>
    <t>Mycena leptophylla (Peck) Sacc.</t>
  </si>
  <si>
    <t>Mycena maculata P. Karst.</t>
  </si>
  <si>
    <t>Mycena pelianthina (Fr.) Quel.</t>
  </si>
  <si>
    <t>Mycena polygramma (Bull.: Fr.) Gray</t>
  </si>
  <si>
    <t>Mycena pura (Pers.) P. Kumm.</t>
  </si>
  <si>
    <t>Mycena rosea (Bull.) Sacc.et Dalla Cost</t>
  </si>
  <si>
    <t>Mycena rubromarginata (Fr.: Fr.) P. Kumm.</t>
  </si>
  <si>
    <t>Mycena sanguinolenta (Alb. et Schwein.: Fr.) P. Kumm.</t>
  </si>
  <si>
    <t>Mycena speirea (Fr.: Fr.) Gillet</t>
  </si>
  <si>
    <t>Mycena stylobates (Pers.:Fr.) P. Kumm.</t>
  </si>
  <si>
    <t>Mycena zephirus (Fr.: Fr.) P. Kumm.</t>
  </si>
  <si>
    <t>Mycenella bryophila (Voglino) Singer</t>
  </si>
  <si>
    <t>Mycoacia uda (Fr.) Donk</t>
  </si>
  <si>
    <t>Nectria episphaeria (Tode:Fr.) Fr.</t>
  </si>
  <si>
    <t>Nectria episphaeria (Tode: Fr.) Fr.</t>
  </si>
  <si>
    <t>Simocybe centunculus (Fr.) Singer</t>
  </si>
  <si>
    <t>Simocybe rubi (Berk.) Singer</t>
  </si>
  <si>
    <t>Simocybe sumptuosa (P.D. Orton) Singer</t>
  </si>
  <si>
    <t>Sistotrema brinkmannii (Bres.) J. Erikss.</t>
  </si>
  <si>
    <t>Skeletocutis nivea (Jungh.) Jean Keller</t>
  </si>
  <si>
    <t>Spongiporus caesius (Schrad.: Fr.) J.C. David</t>
  </si>
  <si>
    <t>Spongiporus lacteus (Fr.) P. Karst.</t>
  </si>
  <si>
    <t>Spongiporus sericeomollis (Romell) Juelich</t>
  </si>
  <si>
    <t>Spongiporus stipticus (Pers.:Fr.) David</t>
  </si>
  <si>
    <t>Spongiporus tephroleucus (Fr.) David</t>
  </si>
  <si>
    <t>Schizophyllum commune Fr.: Fr.</t>
  </si>
  <si>
    <t>Schizopora paradoxa (Schrad.: Fr.) Donk</t>
  </si>
  <si>
    <t>Scleroderma areolatum Ehrenb.</t>
  </si>
  <si>
    <t>Scopuloides rimosa (Cooke) Juelich</t>
  </si>
  <si>
    <t>Scutellinia trechispora (Berk. et Broome) Lambotte</t>
  </si>
  <si>
    <t>Sebacina dimitica Oberw.</t>
  </si>
  <si>
    <t>Sebacina epigaea (Berk. et Broome) Neuh.</t>
  </si>
  <si>
    <t>Sebacina incrustans (Fr.) Tul.</t>
  </si>
  <si>
    <t>Sebacina livescens Bres.</t>
  </si>
  <si>
    <t>Sericeomyces serenus (Fr.) Heinem.</t>
  </si>
  <si>
    <t>(Pers. : Fr.) J. Erikss.</t>
  </si>
  <si>
    <t>Elian Martini</t>
  </si>
  <si>
    <t xml:space="preserve">(Pers. : Fr.) Boidin </t>
  </si>
  <si>
    <t>Basidiodendron</t>
  </si>
  <si>
    <t xml:space="preserve">(Höhn. &amp; Litsch.) Luck-Allen </t>
  </si>
  <si>
    <t xml:space="preserve">J. Erikss.   </t>
  </si>
  <si>
    <t xml:space="preserve">(J. Erikss.) Parmasto  </t>
  </si>
  <si>
    <t xml:space="preserve">(Höhn. &amp; Litsch.) Donk </t>
  </si>
  <si>
    <t>Tomentella bryophila (Pers.) M.J. Larsen</t>
  </si>
  <si>
    <t>Tomentella coerulea (Bres.) Hoehn. et Litsch.</t>
  </si>
  <si>
    <t>Tomentella pilosa (Burt) Bourdot et Galzin</t>
  </si>
  <si>
    <t>Tomentella punicea (Alb. et Schwein.: Pers.) Schroeter</t>
  </si>
  <si>
    <t>Tomentella radiosa (P. Karst.) Rick 1934</t>
  </si>
  <si>
    <t>Pholiota gummosa (Lasch) Singer</t>
  </si>
  <si>
    <t>Pholiota squarrosa (O.F. Muell.: Fr.) P. Kumm.</t>
  </si>
  <si>
    <t>Pholiota tuberculosa (Schaeff.: Fr.) P. Kumm. 1871</t>
  </si>
  <si>
    <t>Pholiotina appendiculata (J. Lange et Kuehner) Singer</t>
  </si>
  <si>
    <t>Pholiotina arrhenii (Fr.) Kits van Wav.</t>
  </si>
  <si>
    <t>Pholiotina vestita (Fr. ap. Quel.) Singer</t>
  </si>
  <si>
    <t>Piptoporus betulinus (Bull.: Fr.) P. Karst.</t>
  </si>
  <si>
    <t>Plicatura crispa (Pers. ex Fr.) D.A. Reid</t>
  </si>
  <si>
    <t>Pluteus brunneoradiatus J. Bonnard 1987</t>
  </si>
  <si>
    <t>Pluteus cervinus (Schaeff.) P. Kumm.</t>
  </si>
  <si>
    <t>Pluteus cinereofuscus J.E. Lange</t>
  </si>
  <si>
    <t>Pluteus ephebeus (Fr.: Fr.) Gillet</t>
  </si>
  <si>
    <t>Pluteus hispidulus (Fr.: Fr.) Gillet</t>
  </si>
  <si>
    <t>Pluteus mammifer Romagn.</t>
  </si>
  <si>
    <t>Pluteus pallescens P.D. Orton</t>
  </si>
  <si>
    <t>Pluteus phlebophorus (Ditm.:Fr.) Kumm.</t>
  </si>
  <si>
    <t>Pluteus phlebophorus (Ditm.: Fr.) Kumm.</t>
  </si>
  <si>
    <t>Tomentella sublilacina (Ellis &amp; Holw.) Wakef. (1960)</t>
  </si>
  <si>
    <t>Trametes hirsuta (Wulfen: Fr.) Pilat</t>
  </si>
  <si>
    <t>Trametes versicolor (L.: Fr.) Pilat</t>
  </si>
  <si>
    <t>Trechispora christiansenii (Parmasto) Liberta</t>
  </si>
  <si>
    <t>Trechispora mollusca (Pers.: Fr.) Liberta</t>
  </si>
  <si>
    <t>Trichaptum abietinum (Pers.: Fr.) Ryvarden</t>
  </si>
  <si>
    <t>Trichobolus zukalii (Heimerl) Kimbr.</t>
  </si>
  <si>
    <t>Tricholoma album (Schaeff.: Fr.) P. Kumm.</t>
  </si>
  <si>
    <t>Tricholoma atrosquamosum (Chev.) Sacc.</t>
  </si>
  <si>
    <t>Tricholoma lascivum (Fr.) Gillet</t>
  </si>
  <si>
    <t>hymenocystis</t>
  </si>
  <si>
    <t>(Berk. &amp; Broome) K.H. Larss.</t>
  </si>
  <si>
    <t>[em-9059]</t>
  </si>
  <si>
    <t>Xenasma</t>
  </si>
  <si>
    <t>pulverulentum</t>
  </si>
  <si>
    <t xml:space="preserve">(Litsch.) Donk   </t>
  </si>
  <si>
    <t>[em-9092]</t>
  </si>
  <si>
    <t>caesiocinereum</t>
  </si>
  <si>
    <t>Conophyha terricola</t>
  </si>
  <si>
    <t>Conohypha</t>
  </si>
  <si>
    <t>(Burt) Juelich</t>
  </si>
  <si>
    <t>(Schrad. : Fr.) David</t>
  </si>
  <si>
    <t>Cerocorticium</t>
  </si>
  <si>
    <t>(Chaillet ex Fr. : Fr.) Juelich</t>
  </si>
  <si>
    <t>Pseudotomentella</t>
  </si>
  <si>
    <t>mucidula</t>
  </si>
  <si>
    <t xml:space="preserve">(P. Karst.) Svrcek  </t>
  </si>
  <si>
    <t>[em-9159]</t>
  </si>
  <si>
    <t>(Fr. : Fr.) M.P. Christ.</t>
  </si>
  <si>
    <t>molaris</t>
  </si>
  <si>
    <t>(Alb. &amp; Schwein. : Fr.) Parmasto</t>
  </si>
  <si>
    <t>alutacea</t>
  </si>
  <si>
    <t xml:space="preserve">(J. Lowe) J.Keller  </t>
  </si>
  <si>
    <t>[em-9079]</t>
  </si>
  <si>
    <t>lenis</t>
  </si>
  <si>
    <t>[em-9081]</t>
  </si>
  <si>
    <t xml:space="preserve">(Pers. : Fr.) Gray </t>
  </si>
  <si>
    <t xml:space="preserve">(Pers. : Fr.) Donk </t>
  </si>
  <si>
    <t>terrestris</t>
  </si>
  <si>
    <t xml:space="preserve">Ehrenb. : Fr.  </t>
  </si>
  <si>
    <t>[em-9086]</t>
  </si>
  <si>
    <t>badia</t>
  </si>
  <si>
    <t xml:space="preserve">(Link) Stalpers   </t>
  </si>
  <si>
    <t>[em-9074]</t>
  </si>
  <si>
    <t>[em-9155]</t>
  </si>
  <si>
    <t>[em-9160]</t>
  </si>
  <si>
    <t>[em-9167]</t>
  </si>
  <si>
    <t>botryoides</t>
  </si>
  <si>
    <t xml:space="preserve">(Schwein.) Bourdot &amp; Galzin </t>
  </si>
  <si>
    <t>[em-9161]</t>
  </si>
  <si>
    <t>[em-9153]</t>
  </si>
  <si>
    <t>[em-9164]</t>
  </si>
  <si>
    <t>[em-9163]</t>
  </si>
  <si>
    <t>[em-9172]</t>
  </si>
  <si>
    <t>(Pers. : Fr.) M.J. Larsen</t>
  </si>
  <si>
    <t>Ceriporia</t>
  </si>
  <si>
    <t>reticulata</t>
  </si>
  <si>
    <t xml:space="preserve">(Hoffm. : Fr.) Domanski </t>
  </si>
  <si>
    <t>Cristinia</t>
  </si>
  <si>
    <t>gallica</t>
  </si>
  <si>
    <t xml:space="preserve">(Pilát) Jülich   </t>
  </si>
  <si>
    <t>[em-9091]</t>
  </si>
  <si>
    <t>Herbar</t>
  </si>
  <si>
    <t>Privatherbarium</t>
  </si>
  <si>
    <t>helvetica</t>
  </si>
  <si>
    <t xml:space="preserve">(Pers.) Parmasto   </t>
  </si>
  <si>
    <t>Exidiopsis</t>
  </si>
  <si>
    <t>effusa</t>
  </si>
  <si>
    <t>(Bref. ex Sacc.) A. Møll.</t>
  </si>
  <si>
    <t>Juglans</t>
  </si>
  <si>
    <t>[em-9173]</t>
  </si>
  <si>
    <t>Henningsomyces</t>
  </si>
  <si>
    <t>candidus</t>
  </si>
  <si>
    <t xml:space="preserve">(Pers. : Fr.) Kuntze </t>
  </si>
  <si>
    <t>[em-9170]</t>
  </si>
  <si>
    <t>(P. Karst.) J. Erikss. &amp; Strid</t>
  </si>
  <si>
    <t>[em-9062]</t>
  </si>
  <si>
    <t>terricola</t>
  </si>
  <si>
    <t>[em-9089]</t>
  </si>
  <si>
    <t>[em-9082]</t>
  </si>
  <si>
    <t>Schizopora paradoxa</t>
  </si>
  <si>
    <t>[em-9171]</t>
  </si>
  <si>
    <t>lycii</t>
  </si>
  <si>
    <t xml:space="preserve">(Pers.) Höhn. &amp; Litsch. </t>
  </si>
  <si>
    <t>(DC. : Fr.) P. Karst.</t>
  </si>
  <si>
    <t>(Fr. : Fr.) P. Karst.</t>
  </si>
  <si>
    <t>[em-9090]</t>
  </si>
  <si>
    <t>Xerocomus porosporus Imler</t>
  </si>
  <si>
    <t>Xerocomus subtomentosus (L.: Fr.) Quel.</t>
  </si>
  <si>
    <t>Xerula radicata (Relhan:Fr.) Doerfelt</t>
  </si>
  <si>
    <t>Xylaria filiformis (Alb. et Schwein.: Fr.) Fr.</t>
  </si>
  <si>
    <t>Xylaria hypoxylon (L. ex Hooker) Grev.</t>
  </si>
  <si>
    <t>Pilzname_1</t>
  </si>
  <si>
    <t>Gesamtergebnis</t>
  </si>
  <si>
    <t>Russula fellea Fr. 1825</t>
  </si>
  <si>
    <t>Russula firmula Jul. Schaeff. 1940</t>
  </si>
  <si>
    <t>Russula ochroleuca (Pers.) Fr. 1796</t>
  </si>
  <si>
    <t>Russula pectinatoides Peck 1908</t>
  </si>
  <si>
    <t>Russula puellaris Fr.</t>
  </si>
  <si>
    <t>Russula turci Bres. 1881</t>
  </si>
  <si>
    <t>Russula velutipes Velen.</t>
  </si>
  <si>
    <t>Russula vesca Fr.</t>
  </si>
  <si>
    <t>Russula viscida Kudr.</t>
  </si>
  <si>
    <t>Saccobolus depauperatus (Berk. et Broome) E.C. Hansen</t>
  </si>
  <si>
    <t xml:space="preserve">Amylostereum chailletii (Pers. : Fr.) Boidin </t>
  </si>
  <si>
    <t>Exidiopsis effusa (Bref. ex Sacc.) A. Møll.</t>
  </si>
  <si>
    <t xml:space="preserve">Botryobasidium candicans J. Erikss.   </t>
  </si>
  <si>
    <t xml:space="preserve">Botryobasidium subcoronatum (Höhn. &amp; Litsch.) Donk </t>
  </si>
  <si>
    <t xml:space="preserve">Cristinia gallica (Pilát) Jülich   </t>
  </si>
  <si>
    <t>Hyphoderma praetermissum (P. Karst.) J. Erikss. &amp; Strid</t>
  </si>
  <si>
    <t xml:space="preserve">Skeletocutis alutacea (J. Lowe) J.Keller  </t>
  </si>
  <si>
    <t>Skeletocutis lenis (P. Karst.) Ryvarden</t>
  </si>
  <si>
    <t xml:space="preserve">Tomentella badia (Link) Stalpers   </t>
  </si>
  <si>
    <t xml:space="preserve">Tomentella bresadolae (Brinkmann) Höhn. &amp; Litsch. </t>
  </si>
  <si>
    <t xml:space="preserve">Tomentella radiosa (P. Karst.) Rick  </t>
  </si>
  <si>
    <t xml:space="preserve">Tomentella stuposa (Link) Stalpers   </t>
  </si>
  <si>
    <t>Trechispora araneosa (Höhn. &amp; Litsch.) K.H. Larss.</t>
  </si>
  <si>
    <t>Trechispora hymenocystis (Berk. &amp; Broome) K.H. Larss.</t>
  </si>
  <si>
    <t>Tomentella bryophila (Pers. : Fr.) M.J. Larsen</t>
  </si>
  <si>
    <t>Tomentella cinerascens (P. Karst.) Höhn. &amp; Litsch.</t>
  </si>
  <si>
    <t xml:space="preserve">Tomentella sp.     </t>
  </si>
  <si>
    <t xml:space="preserve">Trechispora farinacea (Pers. : Fr.) Liberta </t>
  </si>
  <si>
    <t xml:space="preserve">Ceriporia reticulata (Hoffm. : Fr.) Domanski </t>
  </si>
  <si>
    <t>Scopuloides leprosa (Bourdot &amp; Galzin) Juelich</t>
  </si>
  <si>
    <t xml:space="preserve">Tomentella neobourdotii M.J. Larsen   </t>
  </si>
  <si>
    <t>Tomentella punicea (Alb. &amp; Schwein. : Fr.) Cohn</t>
  </si>
  <si>
    <t>[em-9077]</t>
  </si>
  <si>
    <t>[em-9060.2]</t>
  </si>
  <si>
    <t>[em-9072]</t>
  </si>
  <si>
    <t>[em-9162]</t>
  </si>
  <si>
    <t>cinerascens</t>
  </si>
  <si>
    <t>(P. Karst.) Höhn. &amp; Litsch.</t>
  </si>
  <si>
    <t>[em-9085]</t>
  </si>
  <si>
    <t>ellisii</t>
  </si>
  <si>
    <t xml:space="preserve">(Sacc.) Jülich &amp; Stalpers </t>
  </si>
  <si>
    <t>[em-9068]</t>
  </si>
  <si>
    <t>[em-9067]</t>
  </si>
  <si>
    <t>lapida</t>
  </si>
  <si>
    <t xml:space="preserve">(Pers.) Stalpers   </t>
  </si>
  <si>
    <t>[em-9168]</t>
  </si>
  <si>
    <t>neobourdotii</t>
  </si>
  <si>
    <t xml:space="preserve">M.J. Larsen   </t>
  </si>
  <si>
    <t>Tomentella neobourdotii</t>
  </si>
  <si>
    <t>[em-9165]</t>
  </si>
  <si>
    <t>[em-9075]</t>
  </si>
  <si>
    <t>[em-9078]</t>
  </si>
  <si>
    <t>[em-9151]</t>
  </si>
  <si>
    <t>ochraceo-olivacea</t>
  </si>
  <si>
    <t xml:space="preserve">Litsch.    </t>
  </si>
  <si>
    <t>[em-9150]</t>
  </si>
  <si>
    <t>[em-9061]</t>
  </si>
  <si>
    <t xml:space="preserve">(Burt) Bourdot &amp; Galzin </t>
  </si>
  <si>
    <t>[em-9149]</t>
  </si>
  <si>
    <t>(Alb. &amp; Schwein. : Fr.) Cohn</t>
  </si>
  <si>
    <t>[em-9065]</t>
  </si>
  <si>
    <t>[em-9166]</t>
  </si>
  <si>
    <t>[em-9154]</t>
  </si>
  <si>
    <t xml:space="preserve">(P. Karst.) Rick  </t>
  </si>
  <si>
    <t>[em-9158]</t>
  </si>
  <si>
    <t>[em-9156]</t>
  </si>
  <si>
    <t>rhodophaea</t>
  </si>
  <si>
    <t xml:space="preserve">Höhn. &amp; Litsch.  </t>
  </si>
  <si>
    <t>[em-9088]</t>
  </si>
  <si>
    <t>sp.</t>
  </si>
  <si>
    <t xml:space="preserve">    </t>
  </si>
  <si>
    <t>[em-9084]</t>
  </si>
  <si>
    <t>[em-9070]</t>
  </si>
  <si>
    <t>stuposa</t>
  </si>
  <si>
    <t>[em-9076]</t>
  </si>
  <si>
    <t>[em-9064]</t>
  </si>
  <si>
    <t>[em-9169]</t>
  </si>
  <si>
    <t>[em-9157]</t>
  </si>
  <si>
    <t>[em-9060.1]</t>
  </si>
  <si>
    <t xml:space="preserve">(Ellis &amp; Holw.) Wakef. </t>
  </si>
  <si>
    <t>[em-9071]</t>
  </si>
  <si>
    <t>[em-9063]</t>
  </si>
  <si>
    <t>umbrinospora</t>
  </si>
  <si>
    <t>[em-9069]</t>
  </si>
  <si>
    <t>araneosa</t>
  </si>
  <si>
    <t>(Höhn. &amp; Litsch.) K.H. Larss.</t>
  </si>
  <si>
    <t>[em-9087]</t>
  </si>
  <si>
    <t>farinacea</t>
  </si>
  <si>
    <t xml:space="preserve">(Pers. : Fr.) Liberta </t>
  </si>
  <si>
    <t>[em-9066]</t>
  </si>
  <si>
    <t xml:space="preserve">Tomentella sublilacina (Ellis &amp; Holw.) Wakef. </t>
  </si>
  <si>
    <t xml:space="preserve">Tomentella umbrinospora M.J. Larsen   </t>
  </si>
  <si>
    <t xml:space="preserve">Tomentella botryoides (Schwein.) Bourdot &amp; Galzin </t>
  </si>
  <si>
    <t xml:space="preserve">Tomentella lapida (Pers.) Stalpers   </t>
  </si>
  <si>
    <t xml:space="preserve">Xenasma pulverulentum (Litsch.) Donk   </t>
  </si>
  <si>
    <t xml:space="preserve">Basidiodendron caesiocinereus (Höhn. &amp; Litsch.) Luck-Allen </t>
  </si>
  <si>
    <t xml:space="preserve">Tomentella ochraceo-olivacea Litsch.    </t>
  </si>
  <si>
    <t xml:space="preserve">Tomentella pilosa (Burt) Bourdot &amp; Galzin </t>
  </si>
  <si>
    <t xml:space="preserve">Tomentella rhodophaea Höhn. &amp; Litsch.  </t>
  </si>
  <si>
    <t xml:space="preserve">Cristinia helvetica (Pers.) Parmasto   </t>
  </si>
  <si>
    <t xml:space="preserve">Henningsomyces candidus (Pers. : Fr.) Kuntze </t>
  </si>
  <si>
    <t xml:space="preserve">Thelephora terrestris Ehrenb. : Fr.  </t>
  </si>
  <si>
    <t>Conohypha terricola (Burt) Juelich</t>
  </si>
  <si>
    <t>Lanzendorn,Chalchholz</t>
  </si>
  <si>
    <t>Dachholz,Obersalenstein</t>
  </si>
  <si>
    <t>Schaarenwald-Sonderwaldreservat</t>
  </si>
  <si>
    <t>Fruthwilen,Tachsbuu</t>
  </si>
  <si>
    <t>HeuwägobFruthwilen</t>
  </si>
  <si>
    <t>Tägerwilerwald</t>
  </si>
  <si>
    <t>TaegerwilerWald</t>
  </si>
  <si>
    <t>Fruthwilen,Risi</t>
  </si>
  <si>
    <t>obFruthwilen</t>
  </si>
  <si>
    <t>Schaarenwald,entlangRhein</t>
  </si>
  <si>
    <t>Schaarenwald,Schwenzbächli</t>
  </si>
  <si>
    <t>Anzahl - Flurname</t>
  </si>
  <si>
    <t>(Batsch :Fr.) Korf et  S.E. Carp.</t>
  </si>
  <si>
    <t>Bisporella citrina (Batsch :Fr.) Korf et  S.E. Carp.</t>
  </si>
  <si>
    <t>(Höhn. &amp; Litsch.) Donk</t>
  </si>
  <si>
    <t>Botryobasidium subcoronatum (Höhn. &amp; Litsch.) Donk</t>
  </si>
  <si>
    <t xml:space="preserve">(Pers.: Fr.) Fr. </t>
  </si>
  <si>
    <t xml:space="preserve">Cortinarius decipiens (Pers.: Fr.) Fr. </t>
  </si>
  <si>
    <t xml:space="preserve">Fr. </t>
  </si>
  <si>
    <t xml:space="preserve">Cortinarius delibutus Fr. </t>
  </si>
  <si>
    <t>Entoloma euchroum (Pers.: Fr.) Donk</t>
  </si>
  <si>
    <t>Cortinarius lebretonii Quél.</t>
  </si>
  <si>
    <t>Antrodia</t>
  </si>
  <si>
    <t>(P. Karst.) Ryvarden</t>
  </si>
  <si>
    <t>an Moosen</t>
  </si>
  <si>
    <t>Pilznamemit Autor</t>
  </si>
  <si>
    <t>Oligoporus caesius (Schrad. : Fr.) David</t>
  </si>
  <si>
    <t xml:space="preserve">Pseudotomentella mucidula (P. Karst.) Svrcek  </t>
  </si>
  <si>
    <t>Resinicium bicolor (Alb. &amp; Schwein. : Fr.) Parmasto</t>
  </si>
  <si>
    <t xml:space="preserve">Stromatoscypha fimbriata (Pers. : Fr.) Donk </t>
  </si>
  <si>
    <t>Phlebiella vaga (Fr. : Fr.) P. Karst.</t>
  </si>
  <si>
    <t xml:space="preserve">Botryobasidium laeve (J. Erikss.) Parmasto  </t>
  </si>
  <si>
    <t>Phanerochaete velutina (DC. : Fr.) P. Karst.</t>
  </si>
  <si>
    <t xml:space="preserve">Tomentella ellisii (Sacc.) Jülich &amp; Stalpers </t>
  </si>
  <si>
    <t xml:space="preserve">Peniophora lycii (Pers.) Höhn. &amp; Litsch. </t>
  </si>
  <si>
    <t>Radulomyces confluens (Fr. : Fr.) M.P. Christ.</t>
  </si>
  <si>
    <t>Radulomyces molaris (Chaillet ex Fr. : Fr.) Juelich</t>
  </si>
  <si>
    <t>Steccherinum fimbriatum (Pers. : Fr.) J. Erikss.</t>
  </si>
  <si>
    <t xml:space="preserve">Steccherinum ochraceum (Pers. : Fr.) Gray </t>
  </si>
  <si>
    <t>Senn-Irlet Beatrice</t>
  </si>
  <si>
    <t>Suillus</t>
  </si>
  <si>
    <t>viscidus</t>
  </si>
  <si>
    <t>(Fr. et Hoek) Rauschert</t>
  </si>
  <si>
    <t>auf Humus / Torf</t>
  </si>
  <si>
    <t>Entoloma</t>
  </si>
  <si>
    <t>euchroum</t>
  </si>
  <si>
    <t>Alnus</t>
  </si>
  <si>
    <t>Alnus glutinosa</t>
  </si>
  <si>
    <t>Betula spec.</t>
  </si>
  <si>
    <t>Pholiota</t>
  </si>
  <si>
    <t>alnicola</t>
  </si>
  <si>
    <t>(Fr.) Singer</t>
  </si>
  <si>
    <t>Arachnopeziza</t>
  </si>
  <si>
    <t>aurata</t>
  </si>
  <si>
    <t>Fuckel</t>
  </si>
  <si>
    <t>BSI 06/174</t>
  </si>
  <si>
    <t>Exsikkat</t>
  </si>
  <si>
    <t>Herbarium B. Senn-Irlet</t>
  </si>
  <si>
    <t>Boletus</t>
  </si>
  <si>
    <t>luridus</t>
  </si>
  <si>
    <t>Schaeff.: Fr.</t>
  </si>
  <si>
    <t>Mycena</t>
  </si>
  <si>
    <t>pura</t>
  </si>
  <si>
    <t>(Pers.) P. Kumm.</t>
  </si>
  <si>
    <t>Inocybe</t>
  </si>
  <si>
    <t>phaeocomis</t>
  </si>
  <si>
    <t>(Pers.) Kuyper</t>
  </si>
  <si>
    <t>Thomas Ledergerber</t>
  </si>
  <si>
    <t>Rickenella</t>
  </si>
  <si>
    <t>fibula</t>
  </si>
  <si>
    <t>(Fr.) Bref.</t>
  </si>
  <si>
    <t>Grauerlen-Auenwald</t>
  </si>
  <si>
    <t>Nadelholz</t>
  </si>
  <si>
    <t>Pinus sylvestris</t>
  </si>
  <si>
    <t>Hysterographium</t>
  </si>
  <si>
    <t>fraxini</t>
  </si>
  <si>
    <t>(Pers.: Fr.) De Not.</t>
  </si>
  <si>
    <t>Fraxinus</t>
  </si>
  <si>
    <t>Acer spec.</t>
  </si>
  <si>
    <t>Hydnum</t>
  </si>
  <si>
    <t>repandum</t>
  </si>
  <si>
    <t>L.: Fr.</t>
  </si>
  <si>
    <t>edulis</t>
  </si>
  <si>
    <t>Bull.: Fr.</t>
  </si>
  <si>
    <t>Lactarius</t>
  </si>
  <si>
    <t>picinus</t>
  </si>
  <si>
    <t>Amanita</t>
  </si>
  <si>
    <t>rubescens</t>
  </si>
  <si>
    <t>Pers.: Fr.</t>
  </si>
  <si>
    <t>dysthaloides</t>
  </si>
  <si>
    <t>Noordel.</t>
  </si>
  <si>
    <t>Bruch- und Auenwälder</t>
  </si>
  <si>
    <t>sanguineus</t>
  </si>
  <si>
    <t>(Wulfen: Fr.) Fr.</t>
  </si>
  <si>
    <t>Cantharellus</t>
  </si>
  <si>
    <t>xanthopus</t>
  </si>
  <si>
    <t>(Pers.) Duby</t>
  </si>
  <si>
    <t>stylobates</t>
  </si>
  <si>
    <t>(Pers.:Fr.) P. Kumm.</t>
  </si>
  <si>
    <t>Laub- und Nadelstreu</t>
  </si>
  <si>
    <t>Clitocybe</t>
  </si>
  <si>
    <t>vibecina</t>
  </si>
  <si>
    <t>(Fr.) Quel. (non ss. Bres., Konrad et Maubl.)</t>
  </si>
  <si>
    <t>Phaeohelotium</t>
  </si>
  <si>
    <t>geogenum</t>
  </si>
  <si>
    <t>(Cooke) Svrcek et Matheis</t>
  </si>
  <si>
    <t>Speck</t>
  </si>
  <si>
    <t>Steckborn</t>
  </si>
  <si>
    <t>Rinde und Borke</t>
  </si>
  <si>
    <t>Romano de Marchi</t>
  </si>
  <si>
    <t>Exsikkat und Dia/Foto</t>
  </si>
  <si>
    <t>Baral HO CD 2005</t>
  </si>
  <si>
    <t>Tubeufia</t>
  </si>
  <si>
    <t>cerea</t>
  </si>
  <si>
    <t>(Berk. et M.A. Curtis) Booth</t>
  </si>
  <si>
    <t>Corylus</t>
  </si>
  <si>
    <t>corynephora</t>
  </si>
  <si>
    <t>Maas-Geest.</t>
  </si>
  <si>
    <t>Quercus</t>
  </si>
  <si>
    <t>Lasiobolus</t>
  </si>
  <si>
    <t>papillatus</t>
  </si>
  <si>
    <t>(Pers.:Fr.) Sacc.</t>
  </si>
  <si>
    <t>Waldmeister-Buchenwald</t>
  </si>
  <si>
    <t>auf Dung</t>
  </si>
  <si>
    <t>Pferdedung</t>
  </si>
  <si>
    <t>René Dougoud</t>
  </si>
  <si>
    <t>PILZFUNDLISTE Tagung der wissenschaftlichen Kommisssion in Arenenberg/Salenstein-TG</t>
  </si>
  <si>
    <r>
      <t>(</t>
    </r>
    <r>
      <rPr>
        <sz val="10"/>
        <rFont val="Verdana"/>
        <family val="0"/>
      </rPr>
      <t>Bourdot &amp; Galzin) Juelich</t>
    </r>
  </si>
  <si>
    <t>FUNDE AUS DEM KANTON THURGAU</t>
  </si>
  <si>
    <t>FUNDE von ausserhalb des Kanton Thurgau</t>
  </si>
  <si>
    <t>Auswertung nach ausgesuchten Gemeinden im Kanton Thurgau</t>
  </si>
  <si>
    <t>zusammengestellt von Beatrice Senn-Irlet 2. Dezember 2006</t>
  </si>
  <si>
    <t>mit Hilfe von Hansueli Aeberhard</t>
  </si>
  <si>
    <t>Quercus spec.</t>
  </si>
  <si>
    <t>Thomas Brodtbeck</t>
  </si>
  <si>
    <t>Nectria</t>
  </si>
  <si>
    <t>episphaeria</t>
  </si>
  <si>
    <t>Hymenoscyphus</t>
  </si>
  <si>
    <t>scutula</t>
  </si>
  <si>
    <t>(Pers.:Fr.) Phill.</t>
  </si>
  <si>
    <t>an Holz</t>
  </si>
  <si>
    <t>Laubholz</t>
  </si>
  <si>
    <t>stehendes Stamm- und Astholz</t>
  </si>
  <si>
    <t>Rubus</t>
  </si>
  <si>
    <t>Ellis &amp; Ellis</t>
  </si>
  <si>
    <t>Gnomonia</t>
  </si>
  <si>
    <t>rubi</t>
  </si>
  <si>
    <t>(Rehm) Winter</t>
  </si>
  <si>
    <t>Lachnum</t>
  </si>
  <si>
    <t>aconiti</t>
  </si>
  <si>
    <t>(Rehm) W.Y. Zhuang</t>
  </si>
  <si>
    <t>an Streu, oberirdische Pflanzenteile oder Kompost</t>
  </si>
  <si>
    <t>Kräuter</t>
  </si>
  <si>
    <t>Atropa</t>
  </si>
  <si>
    <t>Cistella aconiti (Rehm) Raitviir et Järv.</t>
  </si>
  <si>
    <t>Hansueli Aeberhard</t>
  </si>
  <si>
    <t>Raitviir, A, 2005</t>
  </si>
  <si>
    <t>Cystolepiota</t>
  </si>
  <si>
    <t>bucknallii</t>
  </si>
  <si>
    <t>cinereofuscus</t>
  </si>
  <si>
    <t>Hypholoma</t>
  </si>
  <si>
    <t>marginatum</t>
  </si>
  <si>
    <t>(Pers.: Fr.) J. Schroet.</t>
  </si>
  <si>
    <t>Breitenbach &amp; Kränzlin 4</t>
  </si>
  <si>
    <t>rhodopolium</t>
  </si>
  <si>
    <t>(Fr.: Fr.) P. Kumm.</t>
  </si>
  <si>
    <t>var. nidorosum</t>
  </si>
  <si>
    <t>Camarophyllus</t>
  </si>
  <si>
    <t>pratensis</t>
  </si>
  <si>
    <t>(Pers.: Fr.) P. Kumm.</t>
  </si>
  <si>
    <t>Breitenbach &amp; Kränzlin 3</t>
  </si>
  <si>
    <t>Microcollybia</t>
  </si>
  <si>
    <t>cirrhata</t>
  </si>
  <si>
    <t>(Schum.:Fr.) P. Kumm.</t>
  </si>
  <si>
    <t>Ischnoderma</t>
  </si>
  <si>
    <t>benzoinum</t>
  </si>
  <si>
    <t>(Wahl.:Fr.) Karst.</t>
  </si>
  <si>
    <t>Abies</t>
  </si>
  <si>
    <t>Elia Martini</t>
  </si>
  <si>
    <t>Jülich</t>
  </si>
  <si>
    <t>crispa</t>
  </si>
  <si>
    <t>Cristina Spinelli</t>
  </si>
  <si>
    <t>Sebacina</t>
  </si>
  <si>
    <t>epigaea</t>
  </si>
  <si>
    <t>(Berk. et Broome) Neuh.</t>
  </si>
  <si>
    <t>Langwishau</t>
  </si>
  <si>
    <t>Triboltingen</t>
  </si>
  <si>
    <t>Buchenwälder</t>
  </si>
  <si>
    <t>Jean Duc</t>
  </si>
  <si>
    <t>mammifer</t>
  </si>
  <si>
    <t>Romagn.</t>
  </si>
  <si>
    <t>Jörg Gilgen</t>
  </si>
  <si>
    <t>radicosum</t>
  </si>
  <si>
    <t>Picea</t>
  </si>
  <si>
    <t>Clavariadelphus</t>
  </si>
  <si>
    <t>pistillaris</t>
  </si>
  <si>
    <t>(L.: Fr.) Donk</t>
  </si>
  <si>
    <t>Agaricus</t>
  </si>
  <si>
    <t>perrarus</t>
  </si>
  <si>
    <t>Schulz.</t>
  </si>
  <si>
    <t>muricellata</t>
  </si>
  <si>
    <t>Bres.</t>
  </si>
  <si>
    <t>Nadelstreu</t>
  </si>
  <si>
    <t>Renaud Moura</t>
  </si>
  <si>
    <t>blennius</t>
  </si>
  <si>
    <t>(Fr.: Fr.) Fr.</t>
  </si>
  <si>
    <t>Marchand</t>
  </si>
  <si>
    <t>Leucoagaricus</t>
  </si>
  <si>
    <t>leucothites</t>
  </si>
  <si>
    <t>(Vittad.) Wasser</t>
  </si>
  <si>
    <t>Pinus spec.</t>
  </si>
  <si>
    <t>bongardii</t>
  </si>
  <si>
    <t>(Weinm.) Quel.</t>
  </si>
  <si>
    <t>Fraxinus excelsior</t>
  </si>
  <si>
    <t>Inocybe grata</t>
  </si>
  <si>
    <t>Doc. Mycol. 27</t>
  </si>
  <si>
    <t>Limacella</t>
  </si>
  <si>
    <t>Herbarnr</t>
  </si>
  <si>
    <t>(Berk. et Broome) Singer et Clemencon</t>
  </si>
  <si>
    <t>Siegershausen</t>
  </si>
  <si>
    <t>Eichen-Hainbuchenwald</t>
  </si>
  <si>
    <t>Laubstreu</t>
  </si>
  <si>
    <t>Fagus sylvatica</t>
  </si>
  <si>
    <t>Acer pseudoplatanus</t>
  </si>
  <si>
    <t>Heidi Ullrich</t>
  </si>
  <si>
    <t>Collybia</t>
  </si>
  <si>
    <t>peronata</t>
  </si>
  <si>
    <t>(Bolton: Fr.) P. Kumm.</t>
  </si>
  <si>
    <t>Marasmiellus</t>
  </si>
  <si>
    <t>ramealis</t>
  </si>
  <si>
    <t>(Bull.: Fr.) Singer</t>
  </si>
  <si>
    <t>Aufforstung mit Nadelgehölzen</t>
  </si>
  <si>
    <t>Laubholz und/oder Nadelholz</t>
  </si>
  <si>
    <t>liegende Zweige</t>
  </si>
  <si>
    <t>Picea abies</t>
  </si>
  <si>
    <t>Larix decidua</t>
  </si>
  <si>
    <t>Baeospora</t>
  </si>
  <si>
    <t>myosura</t>
  </si>
  <si>
    <t>(Fr.: Fr.) Singer</t>
  </si>
  <si>
    <t>an Zapfen, holzigen Früchten</t>
  </si>
  <si>
    <t>Zapfen</t>
  </si>
  <si>
    <t>(J. Favre) Grund et D.E. Stuntz</t>
  </si>
  <si>
    <t>Breitenbach &amp; Kränzlin 5</t>
  </si>
  <si>
    <t>Ionomidotis</t>
  </si>
  <si>
    <t>(Bull.: Fr.) Raithelh.</t>
  </si>
  <si>
    <t>an Moosen/Flechten</t>
  </si>
  <si>
    <t>Laubmoose</t>
  </si>
  <si>
    <t>Cortinarius</t>
  </si>
  <si>
    <t>salor</t>
  </si>
  <si>
    <t>Fr.</t>
  </si>
  <si>
    <t>Crucibulum</t>
  </si>
  <si>
    <t>laeve</t>
  </si>
  <si>
    <t>(Huds.) Kambly</t>
  </si>
  <si>
    <t>Cyathus</t>
  </si>
  <si>
    <t>striatus</t>
  </si>
  <si>
    <t>(Huds.) Willd.:Fr.</t>
  </si>
  <si>
    <t>Tephrocybe</t>
  </si>
  <si>
    <t>rancida</t>
  </si>
  <si>
    <t>(Fr.) Donk</t>
  </si>
  <si>
    <t>Psathyrella</t>
  </si>
  <si>
    <t>multipedata</t>
  </si>
  <si>
    <t>(Peck) A.H. Sm.</t>
  </si>
  <si>
    <t>Stümpfe, Wurzelstöcke und Baumwurzeln</t>
  </si>
  <si>
    <t>Clitopilus</t>
  </si>
  <si>
    <t>prunulus</t>
  </si>
  <si>
    <t>(Scop.:Fr.) P. Kumm.</t>
  </si>
  <si>
    <t>Gyrodon</t>
  </si>
  <si>
    <t>lividus</t>
  </si>
  <si>
    <t>(Bull.:Fr.) Sacc.</t>
  </si>
  <si>
    <t>Piptoporus</t>
  </si>
  <si>
    <t>betulinus</t>
  </si>
  <si>
    <t>(Bull.: Fr.) P. Karst.</t>
  </si>
  <si>
    <t>Betula</t>
  </si>
  <si>
    <t>Heterobasidion</t>
  </si>
  <si>
    <t>annosum</t>
  </si>
  <si>
    <t>Waldlichtung, Vorwaldgesellschaft</t>
  </si>
  <si>
    <t>BSI 06/172</t>
  </si>
  <si>
    <t>Gibberella</t>
  </si>
  <si>
    <t>pulicaris</t>
  </si>
  <si>
    <t>(Fr.: Fr.) Sacc.</t>
  </si>
  <si>
    <t>BSI 06/173</t>
  </si>
  <si>
    <t>Claude Boujon</t>
  </si>
  <si>
    <t>Calocybe</t>
  </si>
  <si>
    <t>obscurissima</t>
  </si>
  <si>
    <t>(Pearson) M.M. Moser</t>
  </si>
  <si>
    <t>KKF</t>
  </si>
  <si>
    <t>leucotephra</t>
  </si>
  <si>
    <t>(Berk.et Broome) P.D. Orton</t>
  </si>
  <si>
    <t>Arenenberg</t>
  </si>
  <si>
    <t>Ivan Cucchi</t>
  </si>
  <si>
    <t>Robert Sutter</t>
  </si>
  <si>
    <t>Parkrasen</t>
  </si>
  <si>
    <t>pusillus</t>
  </si>
  <si>
    <t>Moeller</t>
  </si>
  <si>
    <t>Schaarenwald</t>
  </si>
  <si>
    <t>Carpinus betulus</t>
  </si>
  <si>
    <t xml:space="preserve">Favre J. in Wiss. Ergebn. schweiz. Nat.park V, 1955 </t>
  </si>
  <si>
    <t>Simocybe</t>
  </si>
  <si>
    <t>centunculus</t>
  </si>
  <si>
    <t>Angela Meier</t>
  </si>
  <si>
    <t>caudatus</t>
  </si>
  <si>
    <t>(Karst.) Dennis</t>
  </si>
  <si>
    <t>Dennis Ascomycetes</t>
  </si>
  <si>
    <t>phlebophorus</t>
  </si>
  <si>
    <t>Moser, M. 1983</t>
  </si>
  <si>
    <t>boudieri</t>
  </si>
  <si>
    <t>(Kuehner et Romagn.) Derbsch</t>
  </si>
  <si>
    <t>Martha Schmutz</t>
  </si>
  <si>
    <t>Tubaria</t>
  </si>
  <si>
    <t>dispersa</t>
  </si>
  <si>
    <t>(Pers.) Singer</t>
  </si>
  <si>
    <t>Saumgesellschaften</t>
  </si>
  <si>
    <t>neben Hecke</t>
  </si>
  <si>
    <t xml:space="preserve">Ludwig, E. </t>
  </si>
  <si>
    <t>Antrodiella</t>
  </si>
  <si>
    <t>semisupina</t>
  </si>
  <si>
    <t>(Berk. et M.A. Curtis) Ryvarden et I. Johans.</t>
  </si>
  <si>
    <t>Markus Wilhelm</t>
  </si>
  <si>
    <t>genistae</t>
  </si>
  <si>
    <t>(Bourd. et Galz.) David</t>
  </si>
  <si>
    <t>Ryvarden &amp; Gilbertson</t>
  </si>
  <si>
    <t>Meruliopsis</t>
  </si>
  <si>
    <t>corium</t>
  </si>
  <si>
    <t>Polyporus</t>
  </si>
  <si>
    <t>Helvella</t>
  </si>
  <si>
    <t>latispora</t>
  </si>
  <si>
    <t>Boud.</t>
  </si>
  <si>
    <t>Wegrand</t>
  </si>
  <si>
    <t>Pseudopeziza</t>
  </si>
  <si>
    <t>trifolii</t>
  </si>
  <si>
    <t>(Biv.-Bern.) Fuck</t>
  </si>
  <si>
    <t>Friedhof</t>
  </si>
  <si>
    <t>Ermatingen</t>
  </si>
  <si>
    <t>Kunstrasen</t>
  </si>
  <si>
    <t>Trifolium</t>
  </si>
  <si>
    <t>splendens</t>
  </si>
  <si>
    <t>R. Heim</t>
  </si>
  <si>
    <t>Sangtobel</t>
  </si>
  <si>
    <t>Tannen-Buchenwald</t>
  </si>
  <si>
    <t>Gérard Frossard</t>
  </si>
  <si>
    <t>griseolilacina</t>
  </si>
  <si>
    <t>J.E. Lange</t>
  </si>
  <si>
    <t>conopilus</t>
  </si>
  <si>
    <t>(Fr.: Fr.) Pears. et Dennis</t>
  </si>
  <si>
    <t>Pluteus</t>
  </si>
  <si>
    <t>Polydesmia</t>
  </si>
  <si>
    <t>pruinosa</t>
  </si>
  <si>
    <t>(Jerdon in Berk. et Broome) Boud.</t>
  </si>
  <si>
    <t>Salenstein</t>
  </si>
  <si>
    <t>Hochstaudenfluren, Waldschläge</t>
  </si>
  <si>
    <t>auf Pilzen</t>
  </si>
  <si>
    <t>auf einjährigen Frk</t>
  </si>
  <si>
    <t>(Gillet) M.M. Moser</t>
  </si>
  <si>
    <t>sistrata</t>
  </si>
  <si>
    <t>petiginosa</t>
  </si>
  <si>
    <t>(Fr.: Fr.) Gillet</t>
  </si>
  <si>
    <t>diabolicus</t>
  </si>
  <si>
    <t>Clavaria</t>
  </si>
  <si>
    <t>falcata</t>
  </si>
  <si>
    <t>glabripes</t>
  </si>
  <si>
    <t>Ricken</t>
  </si>
  <si>
    <t>Jean-Pierre Mangeat</t>
  </si>
  <si>
    <t>François Degoumois</t>
  </si>
  <si>
    <t>Gebüsche (Waldmäntel, Dickichte, Hecken)</t>
  </si>
  <si>
    <t>talus</t>
  </si>
  <si>
    <t>Ameholz</t>
  </si>
  <si>
    <t>pallescens</t>
  </si>
  <si>
    <t>P.D. Orton</t>
  </si>
  <si>
    <t>Holzabfall, Holz- und Rindenschnitzel</t>
  </si>
  <si>
    <t>Peziza</t>
  </si>
  <si>
    <t>succosa</t>
  </si>
  <si>
    <t>Berk.</t>
  </si>
  <si>
    <t>Hans Meier</t>
  </si>
  <si>
    <t>Breitenbach &amp; Kränzlin 1</t>
  </si>
  <si>
    <t>Volvariella</t>
  </si>
  <si>
    <t>caesiotincta</t>
  </si>
  <si>
    <t>fibrosa</t>
  </si>
  <si>
    <t>(Sowerby) Gillet</t>
  </si>
  <si>
    <t>flavella</t>
  </si>
  <si>
    <t>P. Karst.</t>
  </si>
  <si>
    <t>Franz von Niederhäusern</t>
  </si>
  <si>
    <t>Stangl in Hoppea</t>
  </si>
  <si>
    <t>pseudodestricta</t>
  </si>
  <si>
    <t>phaeocyathus</t>
  </si>
  <si>
    <t>Trittrasen und Ruderalfluren</t>
  </si>
  <si>
    <t>auf Sand, sandigen Böden</t>
  </si>
  <si>
    <t>Noordeloos</t>
  </si>
  <si>
    <t>Pholiotina</t>
  </si>
  <si>
    <t>appendiculata</t>
  </si>
  <si>
    <t>(J. Lange et Kuehner) Singer</t>
  </si>
  <si>
    <t>vaginata</t>
  </si>
  <si>
    <t>(Bull.: Fr.) Vittad.</t>
  </si>
  <si>
    <t>in Gras</t>
  </si>
  <si>
    <t>Micromphale</t>
  </si>
  <si>
    <t>brassicolens</t>
  </si>
  <si>
    <t>(Romagn.) P.D. Orton</t>
  </si>
  <si>
    <t>im Park</t>
  </si>
  <si>
    <t>Hygrocybe</t>
  </si>
  <si>
    <t>conica</t>
  </si>
  <si>
    <t>(Scop.: Fr.) P. Kumm.</t>
  </si>
  <si>
    <t>im Parkrasen</t>
  </si>
  <si>
    <t>pseudoreducta</t>
  </si>
  <si>
    <t>Stangl et Glowinski</t>
  </si>
  <si>
    <t>Heinz Woltsche</t>
  </si>
  <si>
    <t>fluryi</t>
  </si>
  <si>
    <t>Huijsm.</t>
  </si>
  <si>
    <t>Auricularia</t>
  </si>
  <si>
    <t>mesenterica</t>
  </si>
  <si>
    <t>(Dicks.: Fr.) Pers.</t>
  </si>
  <si>
    <t>im Parkrasen, als Kunstwerk</t>
  </si>
  <si>
    <t>Hebeloma</t>
  </si>
  <si>
    <t>sacchariolens</t>
  </si>
  <si>
    <t>Quel.</t>
  </si>
  <si>
    <t>Grosswis</t>
  </si>
  <si>
    <t>Reutenen TG</t>
  </si>
  <si>
    <t>gummosa</t>
  </si>
  <si>
    <t>(Lasch) Singer</t>
  </si>
  <si>
    <t>amethystina</t>
  </si>
  <si>
    <t>Kuyper</t>
  </si>
  <si>
    <t>sanguinolenta</t>
  </si>
  <si>
    <t>(Alb. et Schwein.: Fr.) P. Kumm.</t>
  </si>
  <si>
    <t>Lacrymaria</t>
  </si>
  <si>
    <t>lacrymabunda</t>
  </si>
  <si>
    <t>(Bull.: Fr.) Pat.</t>
  </si>
  <si>
    <t>Phaeolepiota</t>
  </si>
  <si>
    <t>aurea</t>
  </si>
  <si>
    <t>(Matt.: Fr.) Maire</t>
  </si>
  <si>
    <t>zephirus</t>
  </si>
  <si>
    <t>squarrosa</t>
  </si>
  <si>
    <t>(O.F. Muell.: Fr.) P. Kumm.</t>
  </si>
  <si>
    <t>Pseudoclitocybe</t>
  </si>
  <si>
    <t>cyathiformis</t>
  </si>
  <si>
    <t>rubromarginata</t>
  </si>
  <si>
    <t>lacunosa</t>
  </si>
  <si>
    <t>michelii</t>
  </si>
  <si>
    <t>(Boud.) Dennis</t>
  </si>
  <si>
    <t>Tricholoma</t>
  </si>
  <si>
    <t>pseudoalbum</t>
  </si>
  <si>
    <t>Bon</t>
  </si>
  <si>
    <t>strobiliformis</t>
  </si>
  <si>
    <t>guttata</t>
  </si>
  <si>
    <t>(Fr.) Konrad et Maubl.</t>
  </si>
  <si>
    <t>Jakob Humbel</t>
  </si>
  <si>
    <t>phaeophthalma</t>
  </si>
  <si>
    <t>pterosporus</t>
  </si>
  <si>
    <t>battarrae</t>
  </si>
  <si>
    <t>Vincent Ruiz</t>
  </si>
  <si>
    <t>Macrocystidia</t>
  </si>
  <si>
    <t>cucumis</t>
  </si>
  <si>
    <t>(Pers.: Fr.) Joss.</t>
  </si>
  <si>
    <t>fibrosoides</t>
  </si>
  <si>
    <t>Kuehner</t>
  </si>
  <si>
    <t>I. Favre</t>
  </si>
  <si>
    <t>Melanophyllum</t>
  </si>
  <si>
    <t>haematospermum</t>
  </si>
  <si>
    <t>(Bull.ex Fr.) Kreisel</t>
  </si>
  <si>
    <t>Panellus</t>
  </si>
  <si>
    <t>stypticus</t>
  </si>
  <si>
    <t>Auriscalpium</t>
  </si>
  <si>
    <t>vulgare</t>
  </si>
  <si>
    <t>Gray</t>
  </si>
  <si>
    <t>Pinus</t>
  </si>
  <si>
    <t>ochraceolutea</t>
  </si>
  <si>
    <t>Ascocoryne</t>
  </si>
  <si>
    <t>cylichnium</t>
  </si>
  <si>
    <t>(Tul.) Korf</t>
  </si>
  <si>
    <t>Fagus</t>
  </si>
  <si>
    <t>obscurobadia</t>
  </si>
  <si>
    <t>(Pers.:Fr.) Karst.</t>
  </si>
  <si>
    <t>Melanogaster</t>
  </si>
  <si>
    <t>broomeianus</t>
  </si>
  <si>
    <t>Berk. ex Tul. et Tul.</t>
  </si>
  <si>
    <t>Lengwil</t>
  </si>
  <si>
    <t>ephippium</t>
  </si>
  <si>
    <t>Lev.</t>
  </si>
  <si>
    <t>Saccobolus</t>
  </si>
  <si>
    <t>depauperatus</t>
  </si>
  <si>
    <t>(Berk. et Broome) E.C. Hansen</t>
  </si>
  <si>
    <t>Rehlosung</t>
  </si>
  <si>
    <t>Ascobolus</t>
  </si>
  <si>
    <t>immersus</t>
  </si>
  <si>
    <t>auf Weg</t>
  </si>
  <si>
    <t>Aeberhard Hansueli</t>
  </si>
  <si>
    <t>nitens</t>
  </si>
  <si>
    <t>Otidea</t>
  </si>
  <si>
    <t>cochleata</t>
  </si>
  <si>
    <t>(L. ex St.Amans) Fuckel</t>
  </si>
  <si>
    <t>Schlatt</t>
  </si>
  <si>
    <t>Silvia Feusi</t>
  </si>
  <si>
    <t>Trichophaea</t>
  </si>
  <si>
    <t>woolhopeia</t>
  </si>
  <si>
    <t>(Cooke &amp; W. Phillips) L. Arnauld</t>
  </si>
  <si>
    <t>fulvotingens</t>
  </si>
  <si>
    <t>(Berk. et M.A. Curtis) Cash</t>
  </si>
  <si>
    <t>Diessenhofen</t>
  </si>
  <si>
    <t>Salix</t>
  </si>
  <si>
    <t>Beatrice Senn-Irlet</t>
  </si>
  <si>
    <t>BSI 06/178</t>
  </si>
  <si>
    <t>Nordic Macromycetes Vol 1</t>
  </si>
  <si>
    <t>Hysterium</t>
  </si>
  <si>
    <t>angustatum</t>
  </si>
  <si>
    <t>Alb. et Schwein.</t>
  </si>
  <si>
    <t>Rhamnus</t>
  </si>
  <si>
    <t>BSI 06/177</t>
  </si>
  <si>
    <t>Lophiostoma</t>
  </si>
  <si>
    <t>desmazieri</t>
  </si>
  <si>
    <t>Speg. et Sacc.</t>
  </si>
  <si>
    <t>BSI 06/176</t>
  </si>
  <si>
    <t>Munk 1957</t>
  </si>
  <si>
    <t>Hohenbuehelia</t>
  </si>
  <si>
    <t>cyphelliformis</t>
  </si>
  <si>
    <t>(Berk.) O.K. Mill.</t>
  </si>
  <si>
    <t>Sambucus</t>
  </si>
  <si>
    <t>Noordeloos, M.E. 1994; Bestimmungsschlüssel Entoloma</t>
  </si>
  <si>
    <t>Xylaria</t>
  </si>
  <si>
    <t>filiformis</t>
  </si>
  <si>
    <t>(Alb. et Schwein.: Fr.) Fr.</t>
  </si>
  <si>
    <t>sciodes</t>
  </si>
  <si>
    <t>(Secr.) Mart.</t>
  </si>
  <si>
    <t>Lycoperdon</t>
  </si>
  <si>
    <t>pyriforme</t>
  </si>
  <si>
    <t>Schaeff.ex Pers.</t>
  </si>
  <si>
    <t>flavoalba</t>
  </si>
  <si>
    <t>placidum</t>
  </si>
  <si>
    <t>(Fr.:Fr.) Noordel.</t>
  </si>
  <si>
    <t>Ustulina</t>
  </si>
  <si>
    <t>deusta</t>
  </si>
  <si>
    <t>(Hoffm.) Lind (1913)</t>
  </si>
  <si>
    <t>flavescens</t>
  </si>
  <si>
    <t>confluens</t>
  </si>
  <si>
    <t>Marasmius</t>
  </si>
  <si>
    <t>torquescens</t>
  </si>
  <si>
    <t>Bisporella</t>
  </si>
  <si>
    <t>citrina</t>
  </si>
  <si>
    <t>Horak 2005</t>
  </si>
  <si>
    <t>rosea</t>
  </si>
  <si>
    <t>(Bull.) Sacc.et Dalla Cost</t>
  </si>
  <si>
    <t>Lepista</t>
  </si>
  <si>
    <t>sordida</t>
  </si>
  <si>
    <t>(Schumach.: Fr.) Singer</t>
  </si>
  <si>
    <t>Datronia</t>
  </si>
  <si>
    <t>mollis</t>
  </si>
  <si>
    <t>Breitenbach &amp; Kränzlin 2</t>
  </si>
  <si>
    <t>clypeolaria</t>
  </si>
  <si>
    <t>fuliginosus</t>
  </si>
  <si>
    <t>Megacollybia</t>
  </si>
  <si>
    <t>platyphylla</t>
  </si>
  <si>
    <t>(Pers.:Fr.) Moser</t>
  </si>
  <si>
    <t>Xerula</t>
  </si>
  <si>
    <t>radicata</t>
  </si>
  <si>
    <t>(Relhan:Fr.) Doerfelt</t>
  </si>
  <si>
    <t>rostratus</t>
  </si>
  <si>
    <t>Heilmann-Clausen 1998</t>
  </si>
  <si>
    <t>gilva</t>
  </si>
  <si>
    <t>(Pers.:Fr.) Roze</t>
  </si>
  <si>
    <t>Hygrophorus</t>
  </si>
  <si>
    <t>agathosmus</t>
  </si>
  <si>
    <t>(Fr.) Fr.</t>
  </si>
  <si>
    <t>pelianthina</t>
  </si>
  <si>
    <t>Spongiporus</t>
  </si>
  <si>
    <t>tephroleucus</t>
  </si>
  <si>
    <t>(Fr.) David</t>
  </si>
  <si>
    <t>stipticus</t>
  </si>
  <si>
    <t>(Pers.:Fr.) David</t>
  </si>
  <si>
    <t>crocata</t>
  </si>
  <si>
    <t>arcularius</t>
  </si>
  <si>
    <t>(Batsch: Fr.) Fr.</t>
  </si>
  <si>
    <t>leiocephala</t>
  </si>
  <si>
    <t>D.E. Stuntz</t>
  </si>
  <si>
    <t>Haadewald</t>
  </si>
  <si>
    <t>Mischwald</t>
  </si>
  <si>
    <t>Hans Fluri</t>
  </si>
  <si>
    <t>maculata</t>
  </si>
  <si>
    <t>Hydropus</t>
  </si>
  <si>
    <t>subalpinus</t>
  </si>
  <si>
    <t>(Hoehn.) Singer</t>
  </si>
  <si>
    <t>geophylla</t>
  </si>
  <si>
    <t>(Sowerby: Fr.) P. Kumm.</t>
  </si>
  <si>
    <t>sindonia</t>
  </si>
  <si>
    <t>(Fr.) P. Karst.</t>
  </si>
  <si>
    <t>sericellum</t>
  </si>
  <si>
    <t>nidorosum</t>
  </si>
  <si>
    <t>(Fr.) Quel.</t>
  </si>
  <si>
    <t>glyciosmus</t>
  </si>
  <si>
    <t>undatum</t>
  </si>
  <si>
    <t>(Maire) Orton</t>
  </si>
  <si>
    <t>hispidulus</t>
  </si>
  <si>
    <t>neben Holzbeige</t>
  </si>
  <si>
    <t>excentricum</t>
  </si>
  <si>
    <t>Waldlichtung mit Jungwuchs</t>
  </si>
  <si>
    <t>Breitenbach &amp; Kränzlin 6</t>
  </si>
  <si>
    <t>Cudoniella</t>
  </si>
  <si>
    <t>acicularis</t>
  </si>
  <si>
    <t>(Bull.: Fr.) J. Schroet.</t>
  </si>
  <si>
    <t>nemoreus</t>
  </si>
  <si>
    <t>Flammulaster</t>
  </si>
  <si>
    <t>subincarnatus</t>
  </si>
  <si>
    <t>(Joss. et Kuehner) Watling</t>
  </si>
  <si>
    <t>Früchte</t>
  </si>
  <si>
    <t>saporatus</t>
  </si>
  <si>
    <t>am Waldrand im Gras</t>
  </si>
  <si>
    <t>Flora photographica Cortinarius</t>
  </si>
  <si>
    <t>elastica</t>
  </si>
  <si>
    <t>Bull.</t>
  </si>
  <si>
    <t>Charlotte Hartmann</t>
  </si>
  <si>
    <t>lividoviolaceus</t>
  </si>
  <si>
    <t>R. Hry</t>
  </si>
  <si>
    <t>Joachim Dürst</t>
  </si>
  <si>
    <t>Abies alba</t>
  </si>
  <si>
    <t>Adolf Nyffenegger</t>
  </si>
  <si>
    <t>Brandrud et al. Flora photographica</t>
  </si>
  <si>
    <t>delibutus</t>
  </si>
  <si>
    <t>Tartarat</t>
  </si>
  <si>
    <t>megalochondra</t>
  </si>
  <si>
    <t>(Le Gal) Donadini</t>
  </si>
  <si>
    <t>Waldweg</t>
  </si>
  <si>
    <t>flavus</t>
  </si>
  <si>
    <t>(With.) Singer</t>
  </si>
  <si>
    <t>Lepiota</t>
  </si>
  <si>
    <t>echinacea</t>
  </si>
  <si>
    <t>Agrocybe</t>
  </si>
  <si>
    <t>vervacti</t>
  </si>
  <si>
    <t>(Fr.: Fr.) Singer (non ss. Ricken)</t>
  </si>
  <si>
    <t>Fettwiesen und -weiden</t>
  </si>
  <si>
    <t>grasige Stelle im Park</t>
  </si>
  <si>
    <t>clypeatum</t>
  </si>
  <si>
    <t>(L.) P. Kumm.</t>
  </si>
  <si>
    <t>grasiger Waldrand</t>
  </si>
  <si>
    <t>Trichobolus</t>
  </si>
  <si>
    <t>zukalii</t>
  </si>
  <si>
    <t>(Heimerl) Kimbr.</t>
  </si>
  <si>
    <t>virgineum</t>
  </si>
  <si>
    <t>(Batsch:Fr.) Karst.</t>
  </si>
  <si>
    <t>subpallida</t>
  </si>
  <si>
    <t>(Rehm) Dennis</t>
  </si>
  <si>
    <t>Flagelloscypha</t>
  </si>
  <si>
    <t>kavinae</t>
  </si>
  <si>
    <t>(Pilat) W.B. Cooke</t>
  </si>
  <si>
    <t>Lachnella</t>
  </si>
  <si>
    <t>alboviolascens</t>
  </si>
  <si>
    <t>(Alb. et Schwein. per Pers.: Fr.) Fr</t>
  </si>
  <si>
    <t>Orbilia</t>
  </si>
  <si>
    <t>aristata</t>
  </si>
  <si>
    <t>Brummelen</t>
  </si>
  <si>
    <t>Calycina</t>
  </si>
  <si>
    <t>herbarum</t>
  </si>
  <si>
    <t>(Pers.: Fr.) Gray</t>
  </si>
  <si>
    <t>Urtica</t>
  </si>
  <si>
    <t>Hymenoscyphus herbarum</t>
  </si>
  <si>
    <t>Coprinus</t>
  </si>
  <si>
    <t>stercoreus</t>
  </si>
  <si>
    <t>(Scop.) Fr.</t>
  </si>
  <si>
    <t>Eriopezia</t>
  </si>
  <si>
    <t>caesia</t>
  </si>
  <si>
    <t>(Pers.:Fr.) Rehm</t>
  </si>
  <si>
    <t>liegendes Stamm- und Astholz</t>
  </si>
  <si>
    <t>Gomphidius</t>
  </si>
  <si>
    <t>glutinosus</t>
  </si>
  <si>
    <t>(Schaeff.: Fr.) Fr.</t>
  </si>
  <si>
    <t>Gyroporus</t>
  </si>
  <si>
    <t>castaneus</t>
  </si>
  <si>
    <t>(Bull.: Fr.) Quel.</t>
  </si>
  <si>
    <t>subdulcis</t>
  </si>
  <si>
    <t>gemmata</t>
  </si>
  <si>
    <t>(Fr.) Bertillon</t>
  </si>
  <si>
    <t>Pseudocraterellus</t>
  </si>
  <si>
    <t>sinuosus</t>
  </si>
  <si>
    <t>(Fr.) Corner ex Heinem.</t>
  </si>
  <si>
    <t>vesca</t>
  </si>
  <si>
    <t>flaccida</t>
  </si>
  <si>
    <t>(Sowerby: Fr.) Pat.</t>
  </si>
  <si>
    <t>Horak, E. 2005</t>
  </si>
  <si>
    <t>metachroa</t>
  </si>
  <si>
    <t>pallidus</t>
  </si>
  <si>
    <t>Pers.:Fr.</t>
  </si>
  <si>
    <t>galopus</t>
  </si>
  <si>
    <t>olidus</t>
  </si>
  <si>
    <t>(Schaeff.) Pers.</t>
  </si>
  <si>
    <t>puellaris</t>
  </si>
  <si>
    <t>Galli</t>
  </si>
  <si>
    <t>Ripartites</t>
  </si>
  <si>
    <t>metrodii</t>
  </si>
  <si>
    <t>semotus</t>
  </si>
  <si>
    <t>alliaceus</t>
  </si>
  <si>
    <t>(Jacq.: Fr.) Fr.</t>
  </si>
  <si>
    <t>(Paulet) Bertillon</t>
  </si>
  <si>
    <t>Courtecuisse &amp; Duhem</t>
  </si>
  <si>
    <t>variegatulus</t>
  </si>
  <si>
    <t>Reumeux</t>
  </si>
  <si>
    <t>Bidaud, Moenne-Loccoz, Reumeux Atlas des Cortinaires</t>
  </si>
  <si>
    <t>nitidiuscula</t>
  </si>
  <si>
    <t>(Britzelm.) Sacc.</t>
  </si>
  <si>
    <t>Russula</t>
  </si>
  <si>
    <t>cavipes</t>
  </si>
  <si>
    <t>Britzelm.</t>
  </si>
  <si>
    <t>macropus</t>
  </si>
  <si>
    <t>Illighausen</t>
  </si>
  <si>
    <t>Robich 2003 Mycena d'Europa</t>
  </si>
  <si>
    <t>atra</t>
  </si>
  <si>
    <t>Holmsk.</t>
  </si>
  <si>
    <t>hirtella</t>
  </si>
  <si>
    <t>Corylus avellana</t>
  </si>
  <si>
    <t>var. hirtella</t>
  </si>
  <si>
    <t>var. fuscidula</t>
  </si>
  <si>
    <t>cyanoxantha</t>
  </si>
  <si>
    <t>(Schaeff.) Fr.</t>
  </si>
  <si>
    <t>decoloratus</t>
  </si>
  <si>
    <t>speirea</t>
  </si>
  <si>
    <t>ventriosospora</t>
  </si>
  <si>
    <t>D.A. Reid</t>
  </si>
  <si>
    <t>atrosquamosum</t>
  </si>
  <si>
    <t>(Chev.) Sacc.</t>
  </si>
  <si>
    <t>Leccinum</t>
  </si>
  <si>
    <t>griseum</t>
  </si>
  <si>
    <t>(Quel.) Singer</t>
  </si>
  <si>
    <t>Paxillus</t>
  </si>
  <si>
    <t>involutus</t>
  </si>
  <si>
    <t>(Batsch) Fr.</t>
  </si>
  <si>
    <t>erythropus</t>
  </si>
  <si>
    <t>Pers.</t>
  </si>
  <si>
    <t>saniosa</t>
  </si>
  <si>
    <t>Schrad.: Fr.</t>
  </si>
  <si>
    <t>grasig</t>
  </si>
  <si>
    <t>Cystoderma</t>
  </si>
  <si>
    <t>carcharias</t>
  </si>
  <si>
    <t>(Pers.) Fayod</t>
  </si>
  <si>
    <t>serrulatum</t>
  </si>
  <si>
    <t>(Fr.: Fr.) Hesler</t>
  </si>
  <si>
    <t>erebia</t>
  </si>
  <si>
    <t>(Fr.: Fr.) Kuehner</t>
  </si>
  <si>
    <t>auf Brandstellen</t>
  </si>
  <si>
    <t>Byssonectria</t>
  </si>
  <si>
    <t>semiimmersa</t>
  </si>
  <si>
    <t>(P. Karst.) Benkert</t>
  </si>
  <si>
    <t>Hohmeyer</t>
  </si>
  <si>
    <t>rimosa</t>
  </si>
  <si>
    <t>(Bull.: Fr.) P. Kumm.</t>
  </si>
  <si>
    <t>moosig</t>
  </si>
  <si>
    <t>fuscidula</t>
  </si>
  <si>
    <t>Velen.</t>
  </si>
  <si>
    <t>Inocybe hypophaea</t>
  </si>
  <si>
    <t>Bon in Doc. mycol.</t>
  </si>
  <si>
    <t>candicans</t>
  </si>
  <si>
    <t>Irmgard Krommer-Eisfelder</t>
  </si>
  <si>
    <t>depluens</t>
  </si>
  <si>
    <t>(Batsch: Fr.) Hesler</t>
  </si>
  <si>
    <t>Herbarium M. Wilhelm</t>
  </si>
  <si>
    <t>Salix spec.</t>
  </si>
  <si>
    <t>cinnamomeus</t>
  </si>
  <si>
    <t>(L.: Fr.) Fr.</t>
  </si>
  <si>
    <t xml:space="preserve">Einhellinger </t>
  </si>
  <si>
    <t>Creopus</t>
  </si>
  <si>
    <t>gelatinosus</t>
  </si>
  <si>
    <t>(Tode: Fr.) Link</t>
  </si>
  <si>
    <t>subelegantior</t>
  </si>
  <si>
    <t>tuba</t>
  </si>
  <si>
    <t>(Fr.) Gillet ss.Ricken</t>
  </si>
  <si>
    <t>Nonnenwishau</t>
  </si>
  <si>
    <t>Adriano Sassi</t>
  </si>
  <si>
    <t>Hörnliwald</t>
  </si>
  <si>
    <t>Herdern</t>
  </si>
  <si>
    <t>thomsonii</t>
  </si>
  <si>
    <t>(Berk. et Broome) Dennis</t>
  </si>
  <si>
    <t>Wildbach</t>
  </si>
  <si>
    <t>Berlingen</t>
  </si>
  <si>
    <t>Bon, M.  Flore Mycol. d'Europe 4</t>
  </si>
  <si>
    <t>Hemimycena</t>
  </si>
  <si>
    <t>mairei</t>
  </si>
  <si>
    <t>(E.J. Gilbert) Singer</t>
  </si>
  <si>
    <t xml:space="preserve"> Lutertalstrasse, Nähe Hallenbad</t>
  </si>
  <si>
    <t>Bolligen</t>
  </si>
  <si>
    <t>Gräser</t>
  </si>
  <si>
    <t>oreades</t>
  </si>
  <si>
    <t>(Bolt.:Fr.) Fr.</t>
  </si>
  <si>
    <t>Dermoloma</t>
  </si>
  <si>
    <t>cuneifolium</t>
  </si>
  <si>
    <t>(Fr.: Fr.) Bon</t>
  </si>
  <si>
    <t>Klus, Industrieareal IFA</t>
  </si>
  <si>
    <t>Balsthal</t>
  </si>
  <si>
    <t>Wärmeliebende Trockenrasen</t>
  </si>
  <si>
    <t>Gras- und Krautstreu</t>
  </si>
  <si>
    <t>incarnata</t>
  </si>
  <si>
    <t>Weinm.</t>
  </si>
  <si>
    <t>Omphalina</t>
  </si>
  <si>
    <t>rickenii</t>
  </si>
  <si>
    <t>Singer ex Hora</t>
  </si>
  <si>
    <t>insipida</t>
  </si>
  <si>
    <t>(J.E. Lange ex S. Lundell) M.M. Moser</t>
  </si>
  <si>
    <t>Clavulinopsis</t>
  </si>
  <si>
    <t>laeticolor</t>
  </si>
  <si>
    <t>(Berk. et M.A. Curtis) R.H. Petersen</t>
  </si>
  <si>
    <t>Laub- und Torfmoose</t>
  </si>
  <si>
    <t>salicinus</t>
  </si>
  <si>
    <t>Alnus spec.</t>
  </si>
  <si>
    <t>superbum</t>
  </si>
  <si>
    <t>Huijsman</t>
  </si>
  <si>
    <t>infractus</t>
  </si>
  <si>
    <t>pseudoobbata</t>
  </si>
  <si>
    <t>(J.E. Lange) Kuyper</t>
  </si>
  <si>
    <t>flexipes</t>
  </si>
  <si>
    <t>acicula</t>
  </si>
  <si>
    <t>(Schff.:Fr.) P. Kumm.</t>
  </si>
  <si>
    <t>Bolbitius</t>
  </si>
  <si>
    <t>vitellinus</t>
  </si>
  <si>
    <t>(Pers.: Fr.) Fr.</t>
  </si>
  <si>
    <t>Sägemehl</t>
  </si>
  <si>
    <t>Bolbitius titubans</t>
  </si>
  <si>
    <t>cohaerens</t>
  </si>
  <si>
    <t>(Pers.:Fr.) Fr.</t>
  </si>
  <si>
    <t>murinella</t>
  </si>
  <si>
    <t>Laccaria</t>
  </si>
  <si>
    <t>bicolor</t>
  </si>
  <si>
    <t>Fr. ss. Kuehner 1961</t>
  </si>
  <si>
    <t>var. inolens</t>
  </si>
  <si>
    <t>mammiforme</t>
  </si>
  <si>
    <t>xanthoderma</t>
  </si>
  <si>
    <t>Genev.</t>
  </si>
  <si>
    <t>praestans</t>
  </si>
  <si>
    <t>(Cordier) Gillet</t>
  </si>
  <si>
    <t>eburneus</t>
  </si>
  <si>
    <t>(Bull.: Fr.) Fr.</t>
  </si>
  <si>
    <t>geotropa</t>
  </si>
  <si>
    <t>(Bull.:Fr.) Quel.</t>
  </si>
  <si>
    <t>hobsonii</t>
  </si>
  <si>
    <t>(Berk. et Broome) P.D. Orton</t>
  </si>
  <si>
    <t>excellens</t>
  </si>
  <si>
    <t>(F.H. Moeller) F.H. Moeller</t>
  </si>
  <si>
    <t>subbalaustinus</t>
  </si>
  <si>
    <t>cervicolor</t>
  </si>
  <si>
    <t>(Pers.) Quel.</t>
  </si>
  <si>
    <t>brunneus</t>
  </si>
  <si>
    <t>alleinstehende Föhre</t>
  </si>
  <si>
    <t>var. clarobrunneus</t>
  </si>
  <si>
    <t>Stephanospora</t>
  </si>
  <si>
    <t>caroticolor</t>
  </si>
  <si>
    <t>(Berk.) Pat.</t>
  </si>
  <si>
    <t>Aufforstung mit Laubgehölzen</t>
  </si>
  <si>
    <t>Asterophora</t>
  </si>
  <si>
    <t>parasitica</t>
  </si>
  <si>
    <t>(Bull.:Fr.) Singer</t>
  </si>
  <si>
    <t>Fruthwilen</t>
  </si>
  <si>
    <t>viscida</t>
  </si>
  <si>
    <t>Kudr.</t>
  </si>
  <si>
    <t>lycoperdoides</t>
  </si>
  <si>
    <t>odoratus</t>
  </si>
  <si>
    <t>acris</t>
  </si>
  <si>
    <t>(Bolt.:Fr.) Gray</t>
  </si>
  <si>
    <t>Crepidotus</t>
  </si>
  <si>
    <t>applanatus</t>
  </si>
  <si>
    <t>Peter Buser</t>
  </si>
  <si>
    <t>decipiens</t>
  </si>
  <si>
    <t>Dia oder Foto</t>
  </si>
  <si>
    <t>Notta Tischhauser</t>
  </si>
  <si>
    <t>essettei</t>
  </si>
  <si>
    <t>zonarius</t>
  </si>
  <si>
    <t>(Bull.) Fr.</t>
  </si>
  <si>
    <t>camphoratus</t>
  </si>
  <si>
    <t>flammans</t>
  </si>
  <si>
    <t>(Fr.) P. Kumm.</t>
  </si>
  <si>
    <t>Calycellina</t>
  </si>
  <si>
    <t>alniella</t>
  </si>
  <si>
    <t>(Nyl.) Baral</t>
  </si>
  <si>
    <t>Alnus incana</t>
  </si>
  <si>
    <t>Cistella aconiti (Rehm) Raitv. et Järv.</t>
  </si>
  <si>
    <t>Raitviir, A, 2004</t>
  </si>
  <si>
    <t>sacchariferus</t>
  </si>
  <si>
    <t>Brumm.</t>
  </si>
  <si>
    <t>(Bull.) Ditmar ex Gray</t>
  </si>
  <si>
    <t>Bjerkandera</t>
  </si>
  <si>
    <t>adusta</t>
  </si>
  <si>
    <t>(Willd.: Fr.) P. Karst.</t>
  </si>
  <si>
    <t>Wolfsberg</t>
  </si>
  <si>
    <t>Keller Jean</t>
  </si>
  <si>
    <t>(Joguet) M.M. Moser</t>
  </si>
  <si>
    <t>incrustans</t>
  </si>
  <si>
    <t>(Fr.) Tul.</t>
  </si>
  <si>
    <t>Tomentella</t>
  </si>
  <si>
    <t>punicea</t>
  </si>
  <si>
    <t>Koeljalg</t>
  </si>
  <si>
    <t>Abortiporus</t>
  </si>
  <si>
    <t>biennis</t>
  </si>
  <si>
    <t>Winterhtur</t>
  </si>
  <si>
    <t>Naturferne Pflanzung (Gärten, Rabatte)</t>
  </si>
  <si>
    <t>De Marchi Romano</t>
  </si>
  <si>
    <t>Waengi</t>
  </si>
  <si>
    <t>fo. immutatus Pegler &amp; Hills</t>
  </si>
  <si>
    <t>Mueller H.</t>
  </si>
  <si>
    <t>virgineus</t>
  </si>
  <si>
    <t>(Wulf.: Fr.) Karst.</t>
  </si>
  <si>
    <t>Heitli</t>
  </si>
  <si>
    <t>Altendorf</t>
  </si>
  <si>
    <t>Alpweide, Hangried</t>
  </si>
  <si>
    <t>C. ochraceopallidus</t>
  </si>
  <si>
    <t>Fluri Hans</t>
  </si>
  <si>
    <t>fragilis</t>
  </si>
  <si>
    <t>Holmsk.: Fr.</t>
  </si>
  <si>
    <t>Feuchtwiesen</t>
  </si>
  <si>
    <t>Hangried, Sphagnum</t>
  </si>
  <si>
    <t>Clavicorona</t>
  </si>
  <si>
    <t>pyxidata</t>
  </si>
  <si>
    <t>(Pers.: Fr.) Doty</t>
  </si>
  <si>
    <t>Laghi</t>
  </si>
  <si>
    <t>Sonvico</t>
  </si>
  <si>
    <t>Wärmeliebender Linden-Mischwald</t>
  </si>
  <si>
    <t>Populus</t>
  </si>
  <si>
    <t>corniculata</t>
  </si>
  <si>
    <t>(Schaeff.: Fr.) Corner</t>
  </si>
  <si>
    <t>Valle del Franscinone</t>
  </si>
  <si>
    <t>Tilia spec.</t>
  </si>
  <si>
    <t>fusiformis</t>
  </si>
  <si>
    <t>(Sowerby: Fr.) Corner</t>
  </si>
  <si>
    <t>AlpweideFarnried</t>
  </si>
  <si>
    <t>martiorum</t>
  </si>
  <si>
    <t>J. Favre</t>
  </si>
  <si>
    <t>Huerst</t>
  </si>
  <si>
    <t>Stetten</t>
  </si>
  <si>
    <t>Meier Angela</t>
  </si>
  <si>
    <t>bataillei</t>
  </si>
  <si>
    <t>fructigenus</t>
  </si>
  <si>
    <t>(Bull. ex Mer.:Fr.) Gray</t>
  </si>
  <si>
    <t>polygramma</t>
  </si>
  <si>
    <t>(Bull.: Fr.) Gray</t>
  </si>
  <si>
    <t>Lanzendore-Chalchholz</t>
  </si>
  <si>
    <t>(S. Lundell) J. Erikss.</t>
  </si>
  <si>
    <t>Hypomyces</t>
  </si>
  <si>
    <t>aurantius</t>
  </si>
  <si>
    <t>(Pers.: Fr.) Tul.</t>
  </si>
  <si>
    <t>(J. Favre ex M.M. Moser) Hoil. 1976</t>
  </si>
  <si>
    <t>Wasserschloss ob Bilsten</t>
  </si>
  <si>
    <t>orellanus</t>
  </si>
  <si>
    <t>(Fr.) Fr. 1838</t>
  </si>
  <si>
    <t>Rovo</t>
  </si>
  <si>
    <t>Kastanienwald</t>
  </si>
  <si>
    <t>Castanea sativa</t>
  </si>
  <si>
    <t>Pecora</t>
  </si>
  <si>
    <t>Melastiza</t>
  </si>
  <si>
    <t>(Höhn.) Le Gal</t>
  </si>
  <si>
    <t>Muensingen</t>
  </si>
  <si>
    <t>Meier Hans</t>
  </si>
  <si>
    <t>caccabus</t>
  </si>
  <si>
    <t>(Kuehner) Noordel. 1980</t>
  </si>
  <si>
    <t>Bern</t>
  </si>
  <si>
    <t>Woltsche Heinz</t>
  </si>
  <si>
    <t>Woltsche, H. Frossard G.</t>
  </si>
  <si>
    <t>griseocyaneum</t>
  </si>
  <si>
    <t>(Fr.) M.M. Moser</t>
  </si>
  <si>
    <t>mougeotii</t>
  </si>
  <si>
    <t>(Fr.) Hesler 1967</t>
  </si>
  <si>
    <t>Alpweide, Waldrand, Alnus spec.</t>
  </si>
  <si>
    <t>(Fr.: Fr.) Hesler 1967</t>
  </si>
  <si>
    <t>velenovskyi</t>
  </si>
  <si>
    <t>Noordel. 1979</t>
  </si>
  <si>
    <t>senescens</t>
  </si>
  <si>
    <t>(Batsch) Berk. et Broome</t>
  </si>
  <si>
    <t>ceracea</t>
  </si>
  <si>
    <t>(Wulfen: Fr.) P. Kumm.</t>
  </si>
  <si>
    <t>Hangried</t>
  </si>
  <si>
    <t>chlorophana</t>
  </si>
  <si>
    <t>(Fr.: Fr.) Wuensche</t>
  </si>
  <si>
    <t>citrinovirens</t>
  </si>
  <si>
    <t>(J.E. Lange) Jul. Schaeff.</t>
  </si>
  <si>
    <t>amiantinum</t>
  </si>
  <si>
    <t>(Scop.) Fayod</t>
  </si>
  <si>
    <t>silvicola</t>
  </si>
  <si>
    <t>(Vittad.) Sacc.</t>
  </si>
  <si>
    <t>pisciodora</t>
  </si>
  <si>
    <t>Donadini et Riousset</t>
  </si>
  <si>
    <t>incanum</t>
  </si>
  <si>
    <t>romellii</t>
  </si>
  <si>
    <t>quietus</t>
  </si>
  <si>
    <t>domesticus</t>
  </si>
  <si>
    <t>(Bolton: Fr.) Gray</t>
  </si>
  <si>
    <t>Lyophyllum</t>
  </si>
  <si>
    <t>fumosum</t>
  </si>
  <si>
    <t>(Pers.: Fr.) Kuehner et Romagn.</t>
  </si>
  <si>
    <t>(Pers.: Fr.) P. Kumm. (non ss. Singer)</t>
  </si>
  <si>
    <t>carnea</t>
  </si>
  <si>
    <t>(Bull.:Fr.) Donk</t>
  </si>
  <si>
    <t>densifolia</t>
  </si>
  <si>
    <t>(Secr.) Gillet (1874)</t>
  </si>
  <si>
    <t>aurantiacus</t>
  </si>
  <si>
    <t>bolaris</t>
  </si>
  <si>
    <t>(Batsch: Fr.) Fuckel</t>
  </si>
  <si>
    <t>Climacocystis</t>
  </si>
  <si>
    <t>borealis</t>
  </si>
  <si>
    <t>(Fr.: Fr.) Kotl. et Pouzar</t>
  </si>
  <si>
    <t>Hoernliwald</t>
  </si>
  <si>
    <t>concava</t>
  </si>
  <si>
    <t>(Scop. ex Fr.) Gillet</t>
  </si>
  <si>
    <t>Woltsche Heinz, Senn B.</t>
  </si>
  <si>
    <t>Roffler Urs</t>
  </si>
  <si>
    <t>micaceus</t>
  </si>
  <si>
    <t>(Bull.: Fr.) Fr. (non ss. J.E. Lange)</t>
  </si>
  <si>
    <t>Riedere</t>
  </si>
  <si>
    <t>Mangeat Jean-Pierre</t>
  </si>
  <si>
    <t>var. erythrinus</t>
  </si>
  <si>
    <t>Degoumois F., Mangeat J.P.</t>
  </si>
  <si>
    <t>Boujon C., Favre I.</t>
  </si>
  <si>
    <t>erythrinus</t>
  </si>
  <si>
    <t>Schopfer Johnny</t>
  </si>
  <si>
    <t>Degoumois François</t>
  </si>
  <si>
    <t>Nyffenegger Adolf</t>
  </si>
  <si>
    <t>(Sommerf.: Fr.) Donk</t>
  </si>
  <si>
    <t>Melanoleuca</t>
  </si>
  <si>
    <t>friesii</t>
  </si>
  <si>
    <t>(Bres.) Bon</t>
  </si>
  <si>
    <t>Populus spec.</t>
  </si>
  <si>
    <t>neglectum</t>
  </si>
  <si>
    <t>(Lasch: Fr.) M.M. Moser 1980</t>
  </si>
  <si>
    <t>Waldrand, Magerwiese</t>
  </si>
  <si>
    <t>Flammulina</t>
  </si>
  <si>
    <t>velutipes</t>
  </si>
  <si>
    <t>(M.A. Curtis: Fr.) P. Karst.</t>
  </si>
  <si>
    <t>Fomitopsis</t>
  </si>
  <si>
    <t>pinicola</t>
  </si>
  <si>
    <t>(Sowerby: Fr.) P. Karst.</t>
  </si>
  <si>
    <t>Galerina</t>
  </si>
  <si>
    <t>marginata</t>
  </si>
  <si>
    <t>(Batsch) Kuehner</t>
  </si>
  <si>
    <t>Geastrum</t>
  </si>
  <si>
    <t>Fr.: Fr.</t>
  </si>
  <si>
    <t>laeta</t>
  </si>
  <si>
    <t>lepida</t>
  </si>
  <si>
    <t>Arnolds 1986</t>
  </si>
  <si>
    <t>miniata</t>
  </si>
  <si>
    <t>persistens</t>
  </si>
  <si>
    <t>(Britzelm.) Singer</t>
  </si>
  <si>
    <t>Hyphodontia</t>
  </si>
  <si>
    <t>Waldweg, im Gras</t>
  </si>
  <si>
    <t>Wilhelm Markus</t>
  </si>
  <si>
    <t>hariolorum</t>
  </si>
  <si>
    <t>Buser Peter</t>
  </si>
  <si>
    <t>Coniophora</t>
  </si>
  <si>
    <t>arida</t>
  </si>
  <si>
    <t>(Fr.: Fr.) P. Karst.</t>
  </si>
  <si>
    <t>Fr. 1838</t>
  </si>
  <si>
    <t>violaceus</t>
  </si>
  <si>
    <t>sambuci</t>
  </si>
  <si>
    <t>(Pers.) J. Erikss. 1958</t>
  </si>
  <si>
    <t>Kleinzelgweg</t>
  </si>
  <si>
    <t>Taegerig</t>
  </si>
  <si>
    <t>brunneorufa</t>
  </si>
  <si>
    <t>Stangl et J. Veselsky</t>
  </si>
  <si>
    <t>Fanel</t>
  </si>
  <si>
    <t>Gampelen</t>
  </si>
  <si>
    <t>von Niederhaeusern Franz</t>
  </si>
  <si>
    <t>curvipes</t>
  </si>
  <si>
    <t>Pinus mugo</t>
  </si>
  <si>
    <t>dulcamara</t>
  </si>
  <si>
    <t>(Alb. et Schwein.ex Pers.) P. Kumm.</t>
  </si>
  <si>
    <t>var. latispora Bon</t>
  </si>
  <si>
    <t>Frossard Gérard</t>
  </si>
  <si>
    <t>haemacta</t>
  </si>
  <si>
    <t>(Berk. et Broom) Sacc.</t>
  </si>
  <si>
    <t>Le Fey</t>
  </si>
  <si>
    <t>Grandvillard</t>
  </si>
  <si>
    <t>Moura Renaud</t>
  </si>
  <si>
    <t>margaritispora</t>
  </si>
  <si>
    <t>(Berk. ap.Cooke) Sacc.</t>
  </si>
  <si>
    <t>badiofuscoides</t>
  </si>
  <si>
    <t>Donadini</t>
  </si>
  <si>
    <t>Nendum</t>
  </si>
  <si>
    <t>Cimadera</t>
  </si>
  <si>
    <t>depressa</t>
  </si>
  <si>
    <t>polaripapulata</t>
  </si>
  <si>
    <t>(J. Moravec) K. Hansen (1998)</t>
  </si>
  <si>
    <t>Obere Baechlen</t>
  </si>
  <si>
    <t>carbonaria</t>
  </si>
  <si>
    <t>(Fr.: Fr.) Singer 1951</t>
  </si>
  <si>
    <t>Alpweide</t>
  </si>
  <si>
    <t>Splintholz</t>
  </si>
  <si>
    <t>Spathularia</t>
  </si>
  <si>
    <t>flavida</t>
  </si>
  <si>
    <t>Buechrain</t>
  </si>
  <si>
    <t>Wegbord</t>
  </si>
  <si>
    <t>columbetta</t>
  </si>
  <si>
    <t>Ganone</t>
  </si>
  <si>
    <t>Tulostoma</t>
  </si>
  <si>
    <t>fimbriatum</t>
  </si>
  <si>
    <t>Pura</t>
  </si>
  <si>
    <t>Spinelli Cristina</t>
  </si>
  <si>
    <t>Xerocomus</t>
  </si>
  <si>
    <t>rubellus</t>
  </si>
  <si>
    <t>(Krombh.) Quel.</t>
  </si>
  <si>
    <t>Clavulina</t>
  </si>
  <si>
    <t>coralloides</t>
  </si>
  <si>
    <t>(L.: Fr.) J. Schroet.</t>
  </si>
  <si>
    <t>Eggmueli</t>
  </si>
  <si>
    <t>Ammenhausen</t>
  </si>
  <si>
    <t>Ruiz-Badanelli Vincent</t>
  </si>
  <si>
    <t>Daedalea</t>
  </si>
  <si>
    <t>quercina</t>
  </si>
  <si>
    <t>(L.: Fr.) Pers.</t>
  </si>
  <si>
    <t>Dougoud René</t>
  </si>
  <si>
    <t>augustus</t>
  </si>
  <si>
    <t>Roor</t>
  </si>
  <si>
    <t>Sassi Adriano</t>
  </si>
  <si>
    <t>Tannen-Fichtenwald</t>
  </si>
  <si>
    <t>Wärmeliebende Föhrenwälder</t>
  </si>
  <si>
    <t>ochroleuca</t>
  </si>
  <si>
    <t>(Pers.) Fr. 1796</t>
  </si>
  <si>
    <t>Schizopora</t>
  </si>
  <si>
    <t>paradoxa</t>
  </si>
  <si>
    <t>(Schrad.: Fr.) Donk</t>
  </si>
  <si>
    <t>Scopuloides</t>
  </si>
  <si>
    <t>(Cooke) Juelich</t>
  </si>
  <si>
    <t>Sistotrema</t>
  </si>
  <si>
    <t>brinkmannii</t>
  </si>
  <si>
    <t>Steccherinum</t>
  </si>
  <si>
    <t>(Pers.: Fr.) J. Erikss.</t>
  </si>
  <si>
    <t>ochraceum</t>
  </si>
  <si>
    <t>(Pers. ap. J.F. Gmel.: Fr.) Gray</t>
  </si>
  <si>
    <t>Stereum</t>
  </si>
  <si>
    <t>sanguinolentum</t>
  </si>
  <si>
    <t>Stromatoscypha</t>
  </si>
  <si>
    <t>fimbriata</t>
  </si>
  <si>
    <t>(Pers.: Fr.) Donk</t>
  </si>
  <si>
    <t>Thelephora</t>
  </si>
  <si>
    <t>palmata</t>
  </si>
  <si>
    <t>(Scop.) ex Fr.</t>
  </si>
  <si>
    <t>Trametes</t>
  </si>
  <si>
    <t>versicolor</t>
  </si>
  <si>
    <t>(L.: Fr.) Pilat</t>
  </si>
  <si>
    <t>Trechispora</t>
  </si>
  <si>
    <t>mollusca</t>
  </si>
  <si>
    <t>Geopora</t>
  </si>
  <si>
    <t>cervina</t>
  </si>
  <si>
    <t>(Velen.) T. Schumach.</t>
  </si>
  <si>
    <t>Fluri H., Dougoud R.</t>
  </si>
  <si>
    <t>sinapizans</t>
  </si>
  <si>
    <t>(Paulet: Fr.) Gillet</t>
  </si>
  <si>
    <t>Frossard G., Mangeat J.P.</t>
  </si>
  <si>
    <t>trichoderma</t>
  </si>
  <si>
    <t>(Joss.) Singer</t>
  </si>
  <si>
    <t>Hyphoderma</t>
  </si>
  <si>
    <t>praetermissum</t>
  </si>
  <si>
    <t>radula</t>
  </si>
  <si>
    <t>(Fr.: Fr.) Donk</t>
  </si>
  <si>
    <t>Prunus</t>
  </si>
  <si>
    <t>abieticola</t>
  </si>
  <si>
    <t>(Bourdot et Galzin) J. Erikss.</t>
  </si>
  <si>
    <t>pallidula</t>
  </si>
  <si>
    <t>pilaecystidiata</t>
  </si>
  <si>
    <t>casimiri</t>
  </si>
  <si>
    <t>(Velen.) Huijsm. 1921</t>
  </si>
  <si>
    <t>Boujon Claude</t>
  </si>
  <si>
    <t>malicorius</t>
  </si>
  <si>
    <t>osmophorus</t>
  </si>
  <si>
    <t>Delicatula</t>
  </si>
  <si>
    <t>integrella</t>
  </si>
  <si>
    <t>(Pers.: Fr.) Fayod 1900</t>
  </si>
  <si>
    <t>Oligoporus</t>
  </si>
  <si>
    <t>hibernicus</t>
  </si>
  <si>
    <t>(Berk. et Broome) Gilb. et Ryvarden</t>
  </si>
  <si>
    <t>lebretonii</t>
  </si>
  <si>
    <t>Quél.</t>
  </si>
  <si>
    <t>conferendum</t>
  </si>
  <si>
    <t>(Britzelm.) Noordel. 1980</t>
  </si>
  <si>
    <t>Woltsche H., Moura R.</t>
  </si>
  <si>
    <t>Lagerplätze, Deponien</t>
  </si>
  <si>
    <t>Ruderalplatz</t>
  </si>
  <si>
    <t>hirtelloides</t>
  </si>
  <si>
    <t>huijsmanii</t>
  </si>
  <si>
    <t>Waldrand, im Gras</t>
  </si>
  <si>
    <t>Woltsche H., Nyffenegger A.</t>
  </si>
  <si>
    <t>Junghuhnia</t>
  </si>
  <si>
    <t>nitida</t>
  </si>
  <si>
    <t>(Pers.: Fr.) Ryvarden</t>
  </si>
  <si>
    <t>Chaetopurus nitidus</t>
  </si>
  <si>
    <t>fluens</t>
  </si>
  <si>
    <t>lilacinus</t>
  </si>
  <si>
    <t>(Lasch: Fr.) Fr.</t>
  </si>
  <si>
    <t>Lenzites</t>
  </si>
  <si>
    <t>aspera</t>
  </si>
  <si>
    <t>(Pers.: Fr.) Quel.</t>
  </si>
  <si>
    <t>badhamii</t>
  </si>
  <si>
    <t>(Berk. et Broome) Singer 1949</t>
  </si>
  <si>
    <t>vinosorubescens</t>
  </si>
  <si>
    <t>Furrer-Ziogas</t>
  </si>
  <si>
    <t>Lopharia</t>
  </si>
  <si>
    <t>spadicea</t>
  </si>
  <si>
    <t>(Pers.: Fr.) Boidin</t>
  </si>
  <si>
    <t>Anderer Laubwald</t>
  </si>
  <si>
    <t>connatum</t>
  </si>
  <si>
    <t>Macrolepiota</t>
  </si>
  <si>
    <t>rachodes</t>
  </si>
  <si>
    <t>(Vittad.) Singer</t>
  </si>
  <si>
    <t>chateri</t>
  </si>
  <si>
    <t>(W.G. Sm.) Boud.</t>
  </si>
  <si>
    <t>foetidum</t>
  </si>
  <si>
    <t>(Sowerby: Fr.) Singer</t>
  </si>
  <si>
    <t>(Schrad.: Fr.) P. Kumm.</t>
  </si>
  <si>
    <t>Ruetershuus</t>
  </si>
  <si>
    <t>Magerwiese</t>
  </si>
  <si>
    <t>Botryobasidium</t>
  </si>
  <si>
    <t>botryosum</t>
  </si>
  <si>
    <t>(Bres.) J. Erikss.</t>
  </si>
  <si>
    <t>Larix</t>
  </si>
  <si>
    <t>Duc Jean</t>
  </si>
  <si>
    <t>pruinatum</t>
  </si>
  <si>
    <t>subcoronatum</t>
  </si>
  <si>
    <t>Martini E.</t>
  </si>
  <si>
    <t>constricta</t>
  </si>
  <si>
    <t>Kreuzlingen</t>
  </si>
  <si>
    <t>Kuersteiner</t>
  </si>
  <si>
    <t>Wilhelm M., Nyffenegger A.</t>
  </si>
  <si>
    <t>Ceraceomyces</t>
  </si>
  <si>
    <t>serpens</t>
  </si>
  <si>
    <t>(Tode: Fr.) Ginns</t>
  </si>
  <si>
    <t>Chamaemyces</t>
  </si>
  <si>
    <t>fracidus</t>
  </si>
  <si>
    <t>Haerdli</t>
  </si>
  <si>
    <t>Ciboria</t>
  </si>
  <si>
    <t>Jul. Schaeff. 1940</t>
  </si>
  <si>
    <t>Schizophyllum</t>
  </si>
  <si>
    <t>commune</t>
  </si>
  <si>
    <t>Scutellinia</t>
  </si>
  <si>
    <t>trechispora</t>
  </si>
  <si>
    <t>(Berk. et Broome) Lambotte</t>
  </si>
  <si>
    <t>dimitica</t>
  </si>
  <si>
    <t>Oberw.</t>
  </si>
  <si>
    <t>Sericeomyces</t>
  </si>
  <si>
    <t>serenus</t>
  </si>
  <si>
    <t>(Fr.) Heinem.</t>
  </si>
  <si>
    <t>sericeomollis</t>
  </si>
  <si>
    <t>(Romell) Juelich</t>
  </si>
  <si>
    <t>Clematis</t>
  </si>
  <si>
    <t>pilosa</t>
  </si>
  <si>
    <t>(Burt) Bourdot et Galzin</t>
  </si>
  <si>
    <t>hirsuta</t>
  </si>
  <si>
    <t>(Wulfen: Fr.) Pilat</t>
  </si>
  <si>
    <t>(Pers.: Fr.) Liberta</t>
  </si>
  <si>
    <t>lascivum</t>
  </si>
  <si>
    <t>(Fr.) Gillet</t>
  </si>
  <si>
    <t>scalpturatum</t>
  </si>
  <si>
    <t>porosporus</t>
  </si>
  <si>
    <t>Imler</t>
  </si>
  <si>
    <t>subtomentosus</t>
  </si>
  <si>
    <t>(L.: Fr.) Quel.</t>
  </si>
  <si>
    <t>Feusi Silvia</t>
  </si>
  <si>
    <t>valida</t>
  </si>
  <si>
    <t>Amphinema</t>
  </si>
  <si>
    <t>byssoides</t>
  </si>
  <si>
    <t>Langmoos</t>
  </si>
  <si>
    <t>albidus</t>
  </si>
  <si>
    <t>Crouan</t>
  </si>
  <si>
    <t>(Batsch: Fr.) Korf et  S.E. Carp.</t>
  </si>
  <si>
    <t>Bulgaria</t>
  </si>
  <si>
    <t>inquinans</t>
  </si>
  <si>
    <t>(Pers.) Fr.</t>
  </si>
  <si>
    <t>Cheilymenia</t>
  </si>
  <si>
    <t>stercorea</t>
  </si>
  <si>
    <t>(Pers.) Boud.</t>
  </si>
  <si>
    <t>calyculus</t>
  </si>
  <si>
    <t>(Batsch: Fr.) Hengstm.</t>
  </si>
  <si>
    <t>helveola</t>
  </si>
  <si>
    <t>(Pers.: Fr.) Corner</t>
  </si>
  <si>
    <t>rivulosa</t>
  </si>
  <si>
    <t>Best_literatur</t>
  </si>
  <si>
    <t>liegende Aeste</t>
  </si>
  <si>
    <t>Moderholz</t>
  </si>
  <si>
    <t>Morschholz</t>
  </si>
  <si>
    <t>Mulmholz</t>
  </si>
  <si>
    <t>Totholz</t>
  </si>
  <si>
    <t>Baum_zuo_1</t>
  </si>
  <si>
    <t>Baum_Zuo_2</t>
  </si>
  <si>
    <t>Baum_zuo_3</t>
  </si>
  <si>
    <t>Agaricus augustus Fr.</t>
  </si>
  <si>
    <t>Agaricus essettei Bon</t>
  </si>
  <si>
    <t>Agaricus excellens (F.H. Moeller) F.H. Moeller</t>
  </si>
  <si>
    <t>Agaricus perrarus Schulz.</t>
  </si>
  <si>
    <t>Agaricus semotus Fr.</t>
  </si>
  <si>
    <t>Carpinus</t>
  </si>
  <si>
    <t>lilacina</t>
  </si>
  <si>
    <t>(Peck) C.H. Kaufm.</t>
  </si>
  <si>
    <t>ovatocystis</t>
  </si>
  <si>
    <t>Boursier et Kuehner</t>
  </si>
  <si>
    <t>pusio</t>
  </si>
  <si>
    <t>Lentaria</t>
  </si>
  <si>
    <t>mucida</t>
  </si>
  <si>
    <t>(Fr.) Corner</t>
  </si>
  <si>
    <t>lundellii</t>
  </si>
  <si>
    <t>Pilat 1936</t>
  </si>
  <si>
    <t>Cylindrobasidium</t>
  </si>
  <si>
    <t>(Pers.: Fr.) Chamuris</t>
  </si>
  <si>
    <t>dichroum</t>
  </si>
  <si>
    <t>(Pers.: Fr.) P. Kumm. 1871</t>
  </si>
  <si>
    <t>hebes</t>
  </si>
  <si>
    <t>(Romagn.) Trimbach 1981</t>
  </si>
  <si>
    <t>incarnatofuscescens</t>
  </si>
  <si>
    <t>(Britzelm.) Noordel. 1985</t>
  </si>
  <si>
    <t>pleopodium</t>
  </si>
  <si>
    <t>(Bull. ex DC. : Fr.) Noordel. 1985</t>
  </si>
  <si>
    <t>Ganoderma</t>
  </si>
  <si>
    <t>adspersum</t>
  </si>
  <si>
    <t>(Schulzer) Donk</t>
  </si>
  <si>
    <t>Afz.: Fr.</t>
  </si>
  <si>
    <t>Humaria</t>
  </si>
  <si>
    <t>hemisphaerica</t>
  </si>
  <si>
    <t>(Wiggers ex Gray) Fuckel</t>
  </si>
  <si>
    <t>Mycenella</t>
  </si>
  <si>
    <t>bryophila</t>
  </si>
  <si>
    <t>(Voglino) Singer</t>
  </si>
  <si>
    <t>Peniophora</t>
  </si>
  <si>
    <t>limitata</t>
  </si>
  <si>
    <t>(Fr.) Cooke</t>
  </si>
  <si>
    <t>Roffler Urs, Dougoud R.</t>
  </si>
  <si>
    <t>petersii</t>
  </si>
  <si>
    <t>Berk. et M.A. Curtis</t>
  </si>
  <si>
    <t>Phanerochaete</t>
  </si>
  <si>
    <t>velutina</t>
  </si>
  <si>
    <t>Phlebiella</t>
  </si>
  <si>
    <t>vaga</t>
  </si>
  <si>
    <t>arrhenii</t>
  </si>
  <si>
    <t>(Fr.) Kits van Wav.</t>
  </si>
  <si>
    <t>vestita</t>
  </si>
  <si>
    <t>(Fr. ap. Quel.) Singer</t>
  </si>
  <si>
    <t>Plicatura</t>
  </si>
  <si>
    <t>(Pers. ex Fr.) D.A. Reid</t>
  </si>
  <si>
    <t>brunneoradiatus</t>
  </si>
  <si>
    <t>J. Bonnard 1987</t>
  </si>
  <si>
    <t>ephebeus</t>
  </si>
  <si>
    <t>squamosus</t>
  </si>
  <si>
    <t>(Huds: Fr.) Fr.</t>
  </si>
  <si>
    <t>obtusata</t>
  </si>
  <si>
    <t>(Fr.) A.H.Sm.</t>
  </si>
  <si>
    <t>Radulomyces</t>
  </si>
  <si>
    <t>rickii</t>
  </si>
  <si>
    <t>(Bres.) M.P. Christ.</t>
  </si>
  <si>
    <t>Resinicium</t>
  </si>
  <si>
    <t>(Alb. et Schwein.: Fr.) Parmasto</t>
  </si>
  <si>
    <t>coerulea</t>
  </si>
  <si>
    <t>(Pers.: Fr.) Fayod</t>
  </si>
  <si>
    <t>Waldweg, Saegemehl</t>
  </si>
  <si>
    <t>bombycina</t>
  </si>
  <si>
    <t>(Pers.: Fr.) Singer</t>
  </si>
  <si>
    <t>solitaria</t>
  </si>
  <si>
    <t>(Bull.: Fr.) Merat</t>
  </si>
  <si>
    <t>Amylostereum</t>
  </si>
  <si>
    <t>chailletii</t>
  </si>
  <si>
    <t>(Pers.) Boidin</t>
  </si>
  <si>
    <t>Taegerwilen</t>
  </si>
  <si>
    <t>reticulatus</t>
  </si>
  <si>
    <t>(Pers.: Fr.) Ricken 1915</t>
  </si>
  <si>
    <t>var. aleuriatus</t>
  </si>
  <si>
    <t>pulverulentus</t>
  </si>
  <si>
    <t>Opat.</t>
  </si>
  <si>
    <t>Botryohypochnus</t>
  </si>
  <si>
    <t>isabellinus</t>
  </si>
  <si>
    <t>(Fr.: Schleicher) J. Erikss.</t>
  </si>
  <si>
    <t>ionides</t>
  </si>
  <si>
    <t>(Bull.: Fr.) Donk</t>
  </si>
  <si>
    <t>Chondrostereum</t>
  </si>
  <si>
    <t>purpureum</t>
  </si>
  <si>
    <t>(Pers.: Fr.) Pouz.</t>
  </si>
  <si>
    <t>diosma</t>
  </si>
  <si>
    <t>Einhell.</t>
  </si>
  <si>
    <t>inornata</t>
  </si>
  <si>
    <t>(Sowerby: Fr.)Gillet</t>
  </si>
  <si>
    <t>Tischhauser Notta</t>
  </si>
  <si>
    <t>Sutter Robert, Tischhauser Notta</t>
  </si>
  <si>
    <t>odora</t>
  </si>
  <si>
    <t>scyphoides</t>
  </si>
  <si>
    <t>picaceus</t>
  </si>
  <si>
    <t>calochrous</t>
  </si>
  <si>
    <t>Sutter Robert</t>
  </si>
  <si>
    <t>Baeospora myosura (Fr.: Fr.) Singer</t>
  </si>
  <si>
    <t>Bisporella citrina (Batsch: Fr.) Korf et  S.E. Carp.</t>
  </si>
  <si>
    <t>Bisporella citrina (Batsch :Fr.) Korf et Carp</t>
  </si>
  <si>
    <t>Bisporella subpallida (Rehm) Dennis</t>
  </si>
  <si>
    <t>Bjerkandera adusta (Willd.: Fr.) P. Karst.</t>
  </si>
  <si>
    <t>Bolbitius reticulatus (Pers.: Fr.) Ricken 1915</t>
  </si>
  <si>
    <t>Bolbitius vitellinus (Pers.: Fr.) Fr.</t>
  </si>
  <si>
    <t>Boletus edulis Bull.: Fr.</t>
  </si>
  <si>
    <t>Boletus erythropus Pers.</t>
  </si>
  <si>
    <t>Boletus luridus Schaeff.: Fr.</t>
  </si>
  <si>
    <t>Boletus pulverulentus Opat.</t>
  </si>
  <si>
    <t>Botryobasidium botryosum (Bres.) J. Erikss.</t>
  </si>
  <si>
    <t>limulatus</t>
  </si>
  <si>
    <t>(Weinm.: Fr.) Watling</t>
  </si>
  <si>
    <t>Gloeocystidiellum</t>
  </si>
  <si>
    <t>lactescens</t>
  </si>
  <si>
    <t>(Berk.) Boidin</t>
  </si>
  <si>
    <t>(Bull.: Fr.) Ricken</t>
  </si>
  <si>
    <t>Helminthosphaeria</t>
  </si>
  <si>
    <t>clavariarum</t>
  </si>
  <si>
    <t>(Tul.) Fuckel</t>
  </si>
  <si>
    <t>Wegrand, kiesig</t>
  </si>
  <si>
    <t>argillaceum</t>
  </si>
  <si>
    <t>(Bres.) Donk</t>
  </si>
  <si>
    <t>cremeoalbum</t>
  </si>
  <si>
    <t>(Hoehn. et Litsch.) Juelich</t>
  </si>
  <si>
    <t>Hypocrea</t>
  </si>
  <si>
    <t>(Pers.ex Fr.) Fr.</t>
  </si>
  <si>
    <t>rufa</t>
  </si>
  <si>
    <t>Hyphodermella</t>
  </si>
  <si>
    <t>corrugata</t>
  </si>
  <si>
    <t>(Fr.) J. Erikss. et Ryvarden</t>
  </si>
  <si>
    <t>alutaria</t>
  </si>
  <si>
    <t>(Burt) J. Erikss.</t>
  </si>
  <si>
    <t>auf mehrjährigen Frk</t>
  </si>
  <si>
    <t>godeyi</t>
  </si>
  <si>
    <t>Gillet</t>
  </si>
  <si>
    <t>Inonotus</t>
  </si>
  <si>
    <t>radiatus</t>
  </si>
  <si>
    <t>circellatus</t>
  </si>
  <si>
    <t>bei Alnus spec.</t>
  </si>
  <si>
    <t>pyrogalus</t>
  </si>
  <si>
    <t>rubrocinctus</t>
  </si>
  <si>
    <t>Bres. 1884</t>
  </si>
  <si>
    <t>leucophaeatum</t>
  </si>
  <si>
    <t>(P. Karst.) P. Karst.</t>
  </si>
  <si>
    <t>epiphyllus</t>
  </si>
  <si>
    <t>minutus</t>
  </si>
  <si>
    <t>Peck</t>
  </si>
  <si>
    <t>hiemalis</t>
  </si>
  <si>
    <t>(Osbeck: Fr.) Quel.</t>
  </si>
  <si>
    <t>O. umbrina (Pers.) Bres.</t>
  </si>
  <si>
    <t>cinerea</t>
  </si>
  <si>
    <t>(Pers.: Fr.) P. Karst.</t>
  </si>
  <si>
    <t>Acer</t>
  </si>
  <si>
    <t>subcarneum</t>
  </si>
  <si>
    <t>(Schumach. ex Sacc.) Dennis</t>
  </si>
  <si>
    <t>Phaeolus</t>
  </si>
  <si>
    <t>schweinitzii</t>
  </si>
  <si>
    <t>(Fr.: Fr.) Pat.</t>
  </si>
  <si>
    <t>leprosa</t>
  </si>
  <si>
    <t>(Bourdot et Galzin) Juelich</t>
  </si>
  <si>
    <t>roseipes</t>
  </si>
  <si>
    <t>Hoehn.</t>
  </si>
  <si>
    <t>pygmaea</t>
  </si>
  <si>
    <t>(Bull.) Singer</t>
  </si>
  <si>
    <t>fellea</t>
  </si>
  <si>
    <t>Fr. 1825</t>
  </si>
  <si>
    <t>firmula</t>
  </si>
  <si>
    <t>turci</t>
  </si>
  <si>
    <t>Bres. 1881</t>
  </si>
  <si>
    <t>(Berk.) Singer</t>
  </si>
  <si>
    <t>zweisporige Form</t>
  </si>
  <si>
    <t>Strossmayeria</t>
  </si>
  <si>
    <t>basitricha</t>
  </si>
  <si>
    <t>(Sacc.) Dennis</t>
  </si>
  <si>
    <t>Senn-Irlet Beatrice Hansueli Aeberhard</t>
  </si>
  <si>
    <t>hypoxylon</t>
  </si>
  <si>
    <t>(L. ex Hooker) Grev.</t>
  </si>
  <si>
    <t>ART-ID</t>
  </si>
  <si>
    <t>Gattung</t>
  </si>
  <si>
    <t>Art</t>
  </si>
  <si>
    <t>Autor</t>
  </si>
  <si>
    <t>Funddatum</t>
  </si>
  <si>
    <t>X</t>
  </si>
  <si>
    <t>Y</t>
  </si>
  <si>
    <t>Flurname</t>
  </si>
  <si>
    <t>Gemeinde</t>
  </si>
  <si>
    <t>Lebensraum</t>
  </si>
  <si>
    <t>SUB_Grob</t>
  </si>
  <si>
    <t>SUB-Fein</t>
  </si>
  <si>
    <t>Holzqual</t>
  </si>
  <si>
    <t>Holzabbaug</t>
  </si>
  <si>
    <t>WIRT</t>
  </si>
  <si>
    <t>Baujmzuo_1</t>
  </si>
  <si>
    <t>BaumZuo_2</t>
  </si>
  <si>
    <t>Baumzuo_3</t>
  </si>
  <si>
    <t>Bemerk_Substrat</t>
  </si>
  <si>
    <t>Bemerk</t>
  </si>
  <si>
    <t>Finder</t>
  </si>
  <si>
    <t>Bestimmer</t>
  </si>
  <si>
    <t>Belegart</t>
  </si>
  <si>
    <t>Herbarstandort</t>
  </si>
  <si>
    <t>Clitocybe phaeophthalma (Pers.) Kuyper</t>
  </si>
  <si>
    <t>Clitocybe pseudoobbata (J.E. Lange) Kuyper</t>
  </si>
  <si>
    <t>Clitocybe rivulosa (Pers.: Fr.) P. Kumm.</t>
  </si>
  <si>
    <t>Clitocybe tuba (Fr.) Gillet ss.Ricken</t>
  </si>
  <si>
    <t>Clitocybe vibecina (Fr.) Quel. (non ss. Bres., Konrad et Maubl.)</t>
  </si>
  <si>
    <t>Clitopilus hobsonii (Berk. et Broome) P.D. Orton</t>
  </si>
  <si>
    <t>Clitopilus prunulus (Scop.:Fr.) P. Kumm.</t>
  </si>
  <si>
    <t>Clitopilus scyphoides (Fr.: Fr.) Singer</t>
  </si>
  <si>
    <t>Collybia confluens (Pers.: Fr.) P. Kumm.</t>
  </si>
  <si>
    <t>Collybia erythropus (Pers.: Fr.) P. Kumm. (non ss. Singer)</t>
  </si>
  <si>
    <t>Collybia hariolorum (Bull.: Fr.) Quel.</t>
  </si>
  <si>
    <t>Lentinus</t>
  </si>
  <si>
    <t>torulosus</t>
  </si>
  <si>
    <t>(Pers.: Fr.) Lloyd</t>
  </si>
  <si>
    <t>Leptosporomyces</t>
  </si>
  <si>
    <t>mutabilis</t>
  </si>
  <si>
    <t>(Bres.) L.G. Krieglst.</t>
  </si>
  <si>
    <t>Loweomyces</t>
  </si>
  <si>
    <t>wynnei</t>
  </si>
  <si>
    <t>(Berk. et Broome) Juelich</t>
  </si>
  <si>
    <t>grammopodia</t>
  </si>
  <si>
    <t>(Pers.: Fr.) Ginns</t>
  </si>
  <si>
    <t>inclinata</t>
  </si>
  <si>
    <t>Schmutz Martha</t>
  </si>
  <si>
    <t>leptophylla</t>
  </si>
  <si>
    <t>(Peck) Sacc.</t>
  </si>
  <si>
    <t>Mycoacia</t>
  </si>
  <si>
    <t>uda</t>
  </si>
  <si>
    <t>(Tode: Fr.) Fr.</t>
  </si>
  <si>
    <t>Phellinus</t>
  </si>
  <si>
    <t>ferruginosus</t>
  </si>
  <si>
    <t>(Schrad.: Fr.) Pat.</t>
  </si>
  <si>
    <t>Phlebia</t>
  </si>
  <si>
    <t>lilascens</t>
  </si>
  <si>
    <t>(Bourdot) J. Erikss. et Hjortstam</t>
  </si>
  <si>
    <t>Phlebiopsis</t>
  </si>
  <si>
    <t>gigantea</t>
  </si>
  <si>
    <t>(Fr.) Juelich</t>
  </si>
  <si>
    <t>tuberculosa</t>
  </si>
  <si>
    <t>(Schaeff.: Fr.) P. Kumm. 1871</t>
  </si>
  <si>
    <t>cervinus</t>
  </si>
  <si>
    <t>(Schaeff.) P. Kumm.</t>
  </si>
  <si>
    <t>(Ditm.: Fr.) Kumm.</t>
  </si>
  <si>
    <t>plautus</t>
  </si>
  <si>
    <t>(Weinm.) Gillet</t>
  </si>
  <si>
    <t>piluliformis</t>
  </si>
  <si>
    <t>(Bull.: Fr.) P.D. Orton</t>
  </si>
  <si>
    <t>Resupinatus</t>
  </si>
  <si>
    <t>trichotis</t>
  </si>
  <si>
    <t>Rhodocybe</t>
  </si>
  <si>
    <t>gemina</t>
  </si>
  <si>
    <t>(Fr.) Kuyper et Noordel.</t>
  </si>
  <si>
    <t>pectinatoides</t>
  </si>
  <si>
    <t>Peck 1908</t>
  </si>
  <si>
    <t>Scleroderma</t>
  </si>
  <si>
    <t>areolatum</t>
  </si>
  <si>
    <t>Ehrenb.</t>
  </si>
  <si>
    <t>livescens</t>
  </si>
  <si>
    <t>sumptuosa</t>
  </si>
  <si>
    <t>(P.D. Orton) Singer</t>
  </si>
  <si>
    <t>Cucchi Yvan</t>
  </si>
  <si>
    <t>Chcchi Yvan</t>
  </si>
  <si>
    <t>Skeletocutis</t>
  </si>
  <si>
    <t>nivea</t>
  </si>
  <si>
    <t>(Jungh.) Jean Keller</t>
  </si>
  <si>
    <t>caesius</t>
  </si>
  <si>
    <t>(Schrad.: Fr.) J.C. David</t>
  </si>
  <si>
    <t>conspersa</t>
  </si>
  <si>
    <t>Antrodiella semisupina (Berk. et M.A. Curtis) Ryvarden et I. Johans.</t>
  </si>
  <si>
    <t>Arachnopeziza aurata Fuckel</t>
  </si>
  <si>
    <t>Ascobolus albidus Crouan</t>
  </si>
  <si>
    <t>Ascobolus immersus Pers.: Fr.</t>
  </si>
  <si>
    <t>Ascobolus sacchariferus Brumm.</t>
  </si>
  <si>
    <t>Ascocoryne cylichnium (Tul.) Korf</t>
  </si>
  <si>
    <t>Asterophora lycoperdoides (Bull.) Ditmar ex Gray</t>
  </si>
  <si>
    <t>Asterophora lycoperdoides (Bull.) Ditm.ex S.F.Gray</t>
  </si>
  <si>
    <t>Asterophora parasitica (Bull.:Fr.) Singer</t>
  </si>
  <si>
    <t>Auricularia mesenterica (Dicks.: Fr.) Pers.</t>
  </si>
  <si>
    <t>Auriscalpium vulgare Gray</t>
  </si>
  <si>
    <t>Cortinarius variegatulus Reumeux</t>
  </si>
  <si>
    <t>Cortinarius violaceus (L.: Fr.) Fr.</t>
  </si>
  <si>
    <t>Cortinarius (Myx.) lebretonii Quél.</t>
  </si>
  <si>
    <t>Creopus gelatinosus (Tode: Fr.) Link</t>
  </si>
  <si>
    <t>Crepidotus applanatus (Pers.: Fr.) P. Kumm.</t>
  </si>
  <si>
    <t>Crepidotus lundellii Pilat 1936</t>
  </si>
  <si>
    <t>Crucibulum laeve (Huds.) Kambly</t>
  </si>
  <si>
    <t>Cudoniella acicularis (Bull.: Fr.) J. Schroet.</t>
  </si>
  <si>
    <t>Cyathus striatus (Huds.) Willd.:Fr.</t>
  </si>
  <si>
    <t>Cylindrobasidium laeve (Pers.: Fr.) Chamuris</t>
  </si>
  <si>
    <t>Cystoderma amiantinum (Scop.) Fayod</t>
  </si>
  <si>
    <t>Cystoderma carcharias (Pers.) Fayod</t>
  </si>
  <si>
    <t>Cystoderma superbum Huijsman</t>
  </si>
  <si>
    <t>Cystolepiota bucknallii (Berk. et Broome) Singer et Clemencon</t>
  </si>
  <si>
    <t>Botryobasidium pruinatum (Bres.) J. Erikss.</t>
  </si>
  <si>
    <t>Botryobasidium subcoronatum (Hoehn. et Litsch.) Donk</t>
  </si>
  <si>
    <t>Botryohypochnus isabellinus (Fr.: Schleicher) J. Erikss.</t>
  </si>
  <si>
    <t>Bulgaria inquinans (Pers.) Fr.</t>
  </si>
  <si>
    <t>Byssonectria semiimmersa (P. Karst.) Benkert</t>
  </si>
  <si>
    <t>Calocybe carnea (Bull.:Fr.) Donk</t>
  </si>
  <si>
    <t>Calocybe constricta (Fr.: Fr.) Kuehner</t>
  </si>
  <si>
    <t>Calocybe ionides (Bull.: Fr.) Donk</t>
  </si>
  <si>
    <t>Calocybe obscurissima (A. Pearson) M.M. Moser</t>
  </si>
  <si>
    <t>Calocybe obscurissima (Pearson) M.M. Moser</t>
  </si>
  <si>
    <t>lacteus</t>
  </si>
  <si>
    <t>bresadolae</t>
  </si>
  <si>
    <t>(Brinkm. in Bres.) Bourdot et Galzin</t>
  </si>
  <si>
    <t>(Bres.) Hoehn. et Litsch.</t>
  </si>
  <si>
    <t>radiosa</t>
  </si>
  <si>
    <t>sublilacina</t>
  </si>
  <si>
    <t>christiansenii</t>
  </si>
  <si>
    <t>(Parmasto) Liberta</t>
  </si>
  <si>
    <t>Trichaptum</t>
  </si>
  <si>
    <t>abietinum</t>
  </si>
  <si>
    <t>album</t>
  </si>
  <si>
    <t>(Schaeff.: Fr.) P. Kumm.</t>
  </si>
  <si>
    <t>furfuracea</t>
  </si>
  <si>
    <t>(Pers.: Fr.) Gillet</t>
  </si>
  <si>
    <t>hypopithys</t>
  </si>
  <si>
    <t>(Fr. ex P. Karst.) M.M. Moser</t>
  </si>
  <si>
    <t>(Quel.) M.M. Moser</t>
  </si>
  <si>
    <t>cucullata</t>
  </si>
  <si>
    <t>(Pers.: Fr.) Singer 1961</t>
  </si>
  <si>
    <t>tomentella</t>
  </si>
  <si>
    <t>J.E. Lange 1923</t>
  </si>
  <si>
    <t>Schaarwald</t>
  </si>
  <si>
    <t>coccinella</t>
  </si>
  <si>
    <t>(Sommerf.) Fr.</t>
  </si>
  <si>
    <t>inflatula</t>
  </si>
  <si>
    <t>Phallus</t>
  </si>
  <si>
    <t>impudicus</t>
  </si>
  <si>
    <t>L. ex Pers.</t>
  </si>
  <si>
    <t>Clavulinopsis laeticolor (Berk. et M.A. Curtis) R.H. Petersen</t>
  </si>
  <si>
    <t>Climacocystis borealis (Fr.: Fr.) Kotl. et Pouzar</t>
  </si>
  <si>
    <t>Clitocybe candicans (Pers.: Fr.) P. Kumm.</t>
  </si>
  <si>
    <t>Clitocybe concava (Scop. ex Fr.) Gillet</t>
  </si>
  <si>
    <t>Clitocybe diosma Einhell.</t>
  </si>
  <si>
    <t>Clitocybe geotropa (Bull.:Fr.) Quel.</t>
  </si>
  <si>
    <t>Clitocybe inornata (Sowerby: Fr.)Gillet</t>
  </si>
  <si>
    <t>Clitocybe metachroa (Fr.: Fr.) P. Kumm.</t>
  </si>
  <si>
    <t>Clitocybe odora (Bull.: Fr.) P. Kumm.</t>
  </si>
  <si>
    <t>Flammulaster subincarnatus (Joss. et Kuehner) Watling</t>
  </si>
  <si>
    <t>Flammulina velutipes (M.A. Curtis: Fr.) P. Karst.</t>
  </si>
  <si>
    <t>Fomitopsis pinicola (Sowerby: Fr.) P. Karst.</t>
  </si>
  <si>
    <t>Galerina marginata (Batsch) Kuehner</t>
  </si>
  <si>
    <t>Ganoderma adspersum (Schulzer) Donk</t>
  </si>
  <si>
    <t>Geastrum fimbriatum Fr.: Fr.</t>
  </si>
  <si>
    <t>Geopora cervina (Velen.) T. Schumach.</t>
  </si>
  <si>
    <t>Gibberella pulicaris (Fr.: Fr.) Sacc.</t>
  </si>
  <si>
    <t>Gloeocystidiellum lactescens (Berk.) Boidin</t>
  </si>
  <si>
    <t>Gnomonia rubi (Rehm) Winter</t>
  </si>
  <si>
    <t>Gomphidius glutinosus (Schaeff.: Fr.) Fr.</t>
  </si>
  <si>
    <t>Gyrodon lividus (Bull.:Fr.) Sacc.</t>
  </si>
  <si>
    <t>Gyroporus castaneus (Bull.: Fr.) Quel.</t>
  </si>
  <si>
    <t>Hebeloma radicosum (Bull.: Fr.) Ricken</t>
  </si>
  <si>
    <t>Hebeloma sacchariolens Quel.</t>
  </si>
  <si>
    <t>Collybia peronata (Bolton: Fr.) P. Kumm.</t>
  </si>
  <si>
    <t>Coniophora arida (Fr.: Fr.) P. Karst.</t>
  </si>
  <si>
    <t>Coprinus domesticus (Bolton: Fr.) Gray</t>
  </si>
  <si>
    <t>Coprinus micaceus (Bull.: Fr.) Fr. (non ss. J.E. Lange)</t>
  </si>
  <si>
    <t>Coprinus picaceus (Bull.: Fr.) Gray</t>
  </si>
  <si>
    <t>Coprinus stercoreus (Scop.) Fr.</t>
  </si>
  <si>
    <t>Cortinarius bolaris (Pers.: Fr.) Fr.</t>
  </si>
  <si>
    <t>Cortinarius brunneus Fr.</t>
  </si>
  <si>
    <t>Cortinarius calochrous (Pers.: Fr.) Fr.</t>
  </si>
  <si>
    <t>Cortinarius camphoratus (Fr.: Fr.) Fr.</t>
  </si>
  <si>
    <t>Cortinarius casimiri (Velen.) Huijsm. 1921</t>
  </si>
  <si>
    <t>Agaricus silvicola (Vittad.) Sacc.</t>
  </si>
  <si>
    <t>Agaricus xanthoderma Genev.</t>
  </si>
  <si>
    <t>Agrocybe erebia (Fr.: Fr.) Kuehner</t>
  </si>
  <si>
    <t>Agrocybe vervacti (Fr.: Fr.) Singer (non ss. Ricken)</t>
  </si>
  <si>
    <t>Amanita battarrae Boud.</t>
  </si>
  <si>
    <t>Amanita citrina (Schaeff.) Pers.</t>
  </si>
  <si>
    <t>Amanita gemmata (Fr.) Bertillon</t>
  </si>
  <si>
    <t>Amanita rubescens Pers.: Fr.</t>
  </si>
  <si>
    <t>Amanita solitaria (Bull.: Fr.) Merat</t>
  </si>
  <si>
    <t>Amanita strobiliformis (Paulet) Bertillon</t>
  </si>
  <si>
    <t>Amanita vaginata (Bull.: Fr.) Vittad.</t>
  </si>
  <si>
    <t>Amanita valida Fr.</t>
  </si>
  <si>
    <t>Amphinema byssoides (Pers.: Fr.) J. Erikss.</t>
  </si>
  <si>
    <t>Amylostereum chailletii (Pers.) Boidin</t>
  </si>
  <si>
    <t>Antrodiella genistae (Bourd. et Galz.) David</t>
  </si>
  <si>
    <t>Cortinarius praestans (Cordier) Gillet</t>
  </si>
  <si>
    <t>Cortinarius pusillus Moeller</t>
  </si>
  <si>
    <t>Cortinarius salor Fr.</t>
  </si>
  <si>
    <t>Cortinarius sanguineus (Wulfen: Fr.) Fr.</t>
  </si>
  <si>
    <t>Cortinarius saporatus Britzelm.</t>
  </si>
  <si>
    <t>Cortinarius splendens R. Hry</t>
  </si>
  <si>
    <t>Cortinarius subbalaustinus R. Hry</t>
  </si>
  <si>
    <t>Cortinarius subelegantior R. Hry</t>
  </si>
  <si>
    <t>Cortinarius talus Fr.</t>
  </si>
  <si>
    <t>Hyphodontia abieticola (Bourdot et Galzin) J. Erikss.</t>
  </si>
  <si>
    <t>Hyphodontia alutaria (Burt) J. Erikss.</t>
  </si>
  <si>
    <t>Hyphodontia pallidula (Bres.) J. Erikss.</t>
  </si>
  <si>
    <t>Hyphodontia pilaecystidiata (S. Lundell) J. Erikss.</t>
  </si>
  <si>
    <t>Hyphodontia sambuci (Pers.) J. Erikss. 1958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</si>
</sst>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b/>
      <sz val="14"/>
      <name val="Verdan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3" xfId="0" applyNumberFormat="1" applyBorder="1" applyAlignment="1">
      <alignment/>
    </xf>
    <xf numFmtId="0" fontId="7" fillId="0" borderId="0" xfId="0" applyFont="1" applyAlignment="1">
      <alignment/>
    </xf>
    <xf numFmtId="0" fontId="0" fillId="0" borderId="5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:J825" sheet="ThurgauerFunde"/>
  </cacheSource>
  <cacheFields count="6">
    <cacheField name="Pilzname_1">
      <sharedItems containsMixedTypes="0" count="575">
        <s v="Agaricus augustus Fr."/>
        <s v="Agaricus essettei Bon"/>
        <s v="Agaricus excellens (F.H. Moeller) F.H. Moeller"/>
        <s v="Agaricus perrarus Schulz."/>
        <s v="Agaricus semotus Fr."/>
        <s v="Agaricus silvicola (Vittad.) Sacc."/>
        <s v="Agaricus xanthoderma Genev."/>
        <s v="Agrocybe erebia (Fr.: Fr.) Kuehner"/>
        <s v="Agrocybe vervacti (Fr.: Fr.) Singer (non ss. Ricken)"/>
        <s v="Amanita battarrae Boud."/>
        <s v="Amanita citrina (Schaeff.) Pers."/>
        <s v="Amanita gemmata (Fr.) Bertillon"/>
        <s v="Amanita rubescens Pers.: Fr."/>
        <s v="Amanita solitaria (Bull.: Fr.) Merat"/>
        <s v="Amanita strobiliformis (Paulet) Bertillon"/>
        <s v="Amanita vaginata (Bull.: Fr.) Vittad."/>
        <s v="Amanita valida Fr."/>
        <s v="Amphinema byssoides (Pers.: Fr.) J. Erikss."/>
        <s v="Amylostereum chailletii (Pers. : Fr.) Boidin "/>
        <s v="Amylostereum chailletii (Pers.) Boidin"/>
        <s v="Antrodiella genistae (Bourd. et Galz.) David"/>
        <s v="Antrodiella semisupina (Berk. et M.A. Curtis) Ryvarden et I. Johans."/>
        <s v="Arachnopeziza aurata Fuckel"/>
        <s v="Ascobolus albidus Crouan"/>
        <s v="Ascobolus immersus Pers.: Fr."/>
        <s v="Ascobolus sacchariferus Brumm."/>
        <s v="Ascocoryne cylichnium (Tul.) Korf"/>
        <s v="Asterophora lycoperdoides (Bull.) Ditmar ex Gray"/>
        <s v="Asterophora parasitica (Bull.:Fr.) Singer"/>
        <s v="Auricularia mesenterica (Dicks.: Fr.) Pers."/>
        <s v="Auriscalpium vulgare Gray"/>
        <s v="Baeospora myosura (Fr.: Fr.) Singer"/>
        <s v="Basidiodendron caesiocinereus (Höhn. &amp; Litsch.) Luck-Allen "/>
        <s v="Bisporella citrina (Batsch :Fr.) Korf et  S.E. Carp."/>
        <s v="Bisporella citrina (Batsch: Fr.) Korf et  S.E. Carp."/>
        <s v="Bisporella subpallida (Rehm) Dennis"/>
        <s v="Bjerkandera adusta (Willd.: Fr.) P. Karst."/>
        <s v="Bolbitius reticulatus (Pers.: Fr.) Ricken 1915"/>
        <s v="Bolbitius vitellinus (Pers.: Fr.) Fr."/>
        <s v="Boletus edulis Bull.: Fr."/>
        <s v="Boletus erythropus Pers."/>
        <s v="Boletus luridus Schaeff.: Fr."/>
        <s v="Boletus pulverulentus Opat."/>
        <s v="Botryobasidium botryosum (Bres.) J. Erikss."/>
        <s v="Botryobasidium candicans J. Erikss.   "/>
        <s v="Botryobasidium laeve (J. Erikss.) Parmasto  "/>
        <s v="Botryobasidium pruinatum (Bres.) J. Erikss."/>
        <s v="Botryobasidium subcoronatum (Höhn. &amp; Litsch.) Donk"/>
        <s v="Botryobasidium subcoronatum (Höhn. &amp; Litsch.) Donk "/>
        <s v="Botryohypochnus isabellinus (Fr.: Schleicher) J. Erikss."/>
        <s v="Bulgaria inquinans (Pers.) Fr."/>
        <s v="Byssonectria semiimmersa (P. Karst.) Benkert"/>
        <s v="Calocybe carnea (Bull.:Fr.) Donk"/>
        <s v="Calocybe constricta (Fr.: Fr.) Kuehner"/>
        <s v="Calocybe ionides (Bull.: Fr.) Donk"/>
        <s v="Calocybe obscurissima (Pearson) M.M. Moser"/>
        <s v="Calycellina alniella (Nyl.) Baral"/>
        <s v="Calycina herbarum (Pers.: Fr.) Gray"/>
        <s v="Camarophyllus pratensis (Pers.: Fr.) P. Kumm."/>
        <s v="Cantharellus xanthopus (Pers.) Duby"/>
        <s v="Ceraceomyces serpens (Tode: Fr.) Ginns"/>
        <s v="Ceriporia reticulata (Hoffm. : Fr.) Domanski "/>
        <s v="Chamaemyces fracidus (Fr.) Donk"/>
        <s v="Cheilymenia stercorea (Pers.) Boud."/>
        <s v="Chondrostereum purpureum (Pers.: Fr.) Pouz."/>
        <s v="Ciboria bolaris (Batsch: Fr.) Fuckel"/>
        <s v="Ciboria calyculus (Batsch: Fr.) Hengstm."/>
        <s v="Clavaria falcata Pers.: Fr."/>
        <s v="Clavariadelphus pistillaris (L.: Fr.) Donk"/>
        <s v="Clavulina coralloides (L.: Fr.) J. Schroet."/>
        <s v="Clavulinopsis helveola (Pers.: Fr.) Corner"/>
        <s v="Clavulinopsis laeticolor (Berk. et M.A. Curtis) R.H. Petersen"/>
        <s v="Climacocystis borealis (Fr.: Fr.) Kotl. et Pouzar"/>
        <s v="Clitocybe candicans (Pers.: Fr.) P. Kumm."/>
        <s v="Clitocybe concava (Scop. ex Fr.) Gillet"/>
        <s v="Clitocybe diosma Einhell."/>
        <s v="Clitocybe geotropa (Bull.:Fr.) Quel."/>
        <s v="Clitocybe inornata (Sowerby: Fr.)Gillet"/>
        <s v="Clitocybe metachroa (Fr.: Fr.) P. Kumm."/>
        <s v="Clitocybe odora (Bull.: Fr.) P. Kumm."/>
        <s v="Clitocybe phaeophthalma (Pers.) Kuyper"/>
        <s v="Clitocybe pseudoobbata (J.E. Lange) Kuyper"/>
        <s v="Clitocybe rivulosa (Pers.: Fr.) P. Kumm."/>
        <s v="Clitocybe tuba (Fr.) Gillet ss.Ricken"/>
        <s v="Clitocybe vibecina (Fr.) Quel. (non ss. Bres., Konrad et Maubl.)"/>
        <s v="Clitopilus hobsonii (Berk. et Broome) P.D. Orton"/>
        <s v="Clitopilus prunulus (Scop.:Fr.) P. Kumm."/>
        <s v="Clitopilus scyphoides (Fr.: Fr.) Singer"/>
        <s v="Collybia confluens (Pers.: Fr.) P. Kumm."/>
        <s v="Collybia erythropus (Pers.: Fr.) P. Kumm. (non ss. Singer)"/>
        <s v="Collybia hariolorum (Bull.: Fr.) Quel."/>
        <s v="Collybia peronata (Bolton: Fr.) P. Kumm."/>
        <s v="Coniophora arida (Fr.: Fr.) P. Karst."/>
        <s v="Conohypha terricola (Burt) Juelich"/>
        <s v="Coprinus domesticus (Bolton: Fr.) Gray"/>
        <s v="Coprinus micaceus (Bull.: Fr.) Fr. (non ss. J.E. Lange)"/>
        <s v="Coprinus picaceus (Bull.: Fr.) Gray"/>
        <s v="Coprinus stercoreus (Scop.) Fr."/>
        <s v="Cortinarius lebretonii Quél."/>
        <s v="Cortinarius bolaris (Pers.: Fr.) Fr."/>
        <s v="Cortinarius brunneus Fr."/>
        <s v="Cortinarius calochrous (Pers.: Fr.) Fr."/>
        <s v="Cortinarius camphoratus (Fr.: Fr.) Fr."/>
        <s v="Cortinarius casimiri (Velen.) Huijsm. 1921"/>
        <s v="Cortinarius castaneus (Bull.: Fr.) Fr."/>
        <s v="Cortinarius cinnamomeus (L.: Fr.) Fr."/>
        <s v="Cortinarius decipiens (Pers.: Fr.) Fr."/>
        <s v="Cortinarius decipiens (Pers.: Fr.) Fr. "/>
        <s v="Cortinarius decoloratus (Fr.: Fr.) Fr."/>
        <s v="Cortinarius delibutus Fr."/>
        <s v="Cortinarius delibutus Fr. "/>
        <s v="Cortinarius diabolicus Fr."/>
        <s v="Cortinarius erythrinus Fr."/>
        <s v="Cortinarius flexipes Fr. ss. Kuehner 1961"/>
        <s v="Cortinarius infractus (Pers.: Fr.) Fr."/>
        <s v="Cortinarius lividoviolaceus R. Hry"/>
        <s v="Cortinarius malicorius Fr. 1838"/>
        <s v="Cortinarius odoratus (Joguet) M.M. Moser"/>
        <s v="Cortinarius olidus J.E. Lange"/>
        <s v="Cortinarius osmophorus P.D. Orton"/>
        <s v="Cortinarius praestans (Cordier) Gillet"/>
        <s v="Cortinarius pusillus Moeller"/>
        <s v="Cortinarius salor Fr."/>
        <s v="Cortinarius sanguineus (Wulfen: Fr.) Fr."/>
        <s v="Cortinarius saporatus Britzelm."/>
        <s v="Cortinarius splendens R. Hry"/>
        <s v="Cortinarius subbalaustinus R. Hry"/>
        <s v="Cortinarius subelegantior R. Hry"/>
        <s v="Cortinarius talus Fr."/>
        <s v="Cortinarius variegatulus Reumeux"/>
        <s v="Cortinarius violaceus (L.: Fr.) Fr."/>
        <s v="Creopus gelatinosus (Tode: Fr.) Link"/>
        <s v="Crepidotus applanatus (Pers.: Fr.) P. Kumm."/>
        <s v="Crepidotus lundellii Pilat 1936"/>
        <s v="Cristinia gallica (Pilát) Jülich   "/>
        <s v="Cristinia helvetica (Pers.) Parmasto   "/>
        <s v="Crucibulum laeve (Huds.) Kambly"/>
        <s v="Cudoniella acicularis (Bull.: Fr.) J. Schroet."/>
        <s v="Cyathus striatus (Huds.) Willd.:Fr."/>
        <s v="Cylindrobasidium laeve (Pers.: Fr.) Chamuris"/>
        <s v="Cystoderma amiantinum (Scop.) Fayod"/>
        <s v="Cystoderma carcharias (Pers.) Fayod"/>
        <s v="Cystoderma superbum Huijsman"/>
        <s v="Cystolepiota bucknallii (Berk. et Broome) Singer et Clemencon"/>
        <s v="Cystolepiota sistrata (Fr.: Fr.) Singer"/>
        <s v="Daedalea quercina (L.: Fr.) Pers."/>
        <s v="Datronia mollis (Sommerf.: Fr.) Donk"/>
        <s v="Delicatula integrella (Pers.: Fr.) Fayod 1900"/>
        <s v="Entoloma clypeatum (L.) P. Kumm."/>
        <s v="Entoloma conferendum (Britzelm.) Noordel. 1980"/>
        <s v="Entoloma depluens (Batsch: Fr.) Hesler"/>
        <s v="Entoloma dichroum (Pers.: Fr.) P. Kumm. 1871"/>
        <s v="Entoloma dysthaloides Noordel."/>
        <s v="Entoloma euchroum (Pers.: Fr.) Donk"/>
        <s v="Entoloma excentricum Bres."/>
        <s v="Entoloma hebes (Romagn.) Trimbach 1981"/>
        <s v="Entoloma incanum (Fr.: Fr.) Hesler"/>
        <s v="Entoloma incarnatofuscescens (Britzelm.) Noordel. 1985"/>
        <s v="Entoloma neglectum (Lasch: Fr.) M.M. Moser 1980"/>
        <s v="Entoloma nidorosum (Fr.) Quel."/>
        <s v="Entoloma phaeocyathus Noordel."/>
        <s v="Entoloma placidum (Fr.:Fr.) Noordel."/>
        <s v="Entoloma pleopodium (Bull. ex DC. : Fr.) Noordel. 1985"/>
        <s v="Entoloma rhodopolium (Fr.: Fr.) P. Kumm."/>
        <s v="Entoloma sericellum (Fr.: Fr.) P. Kumm."/>
        <s v="Entoloma serrulatum (Fr.: Fr.) Hesler"/>
        <s v="Entoloma undatum (Gillet) M.M. Moser"/>
        <s v="Entoloma velenovskyi Noordel. 1979"/>
        <s v="Eriopezia caesia (Pers.:Fr.) Rehm"/>
        <s v="Exidiopsis effusa (Bref. ex Sacc.) A. Møll."/>
        <s v="Flagelloscypha kavinae (Pilat) W.B. Cooke"/>
        <s v="Flammulaster limulatus (Weinm.: Fr.) Watling"/>
        <s v="Flammulaster subincarnatus (Joss. et Kuehner) Watling"/>
        <s v="Flammulina velutipes (M.A. Curtis: Fr.) P. Karst."/>
        <s v="Fomitopsis pinicola (Sowerby: Fr.) P. Karst."/>
        <s v="Galerina marginata (Batsch) Kuehner"/>
        <s v="Ganoderma adspersum (Schulzer) Donk"/>
        <s v="Geastrum fimbriatum Fr.: Fr."/>
        <s v="Geopora cervina (Velen.) T. Schumach."/>
        <s v="Gibberella pulicaris (Fr.: Fr.) Sacc."/>
        <s v="Gloeocystidiellum lactescens (Berk.) Boidin"/>
        <s v="Gnomonia rubi (Rehm) Winter"/>
        <s v="Gomphidius glutinosus (Schaeff.: Fr.) Fr."/>
        <s v="Gyrodon lividus (Bull.:Fr.) Sacc."/>
        <s v="Gyroporus castaneus (Bull.: Fr.) Quel."/>
        <s v="Hebeloma radicosum (Bull.: Fr.) Ricken"/>
        <s v="Hebeloma sacchariolens Quel."/>
        <s v="Hebeloma senescens (Batsch) Berk. et Broome"/>
        <s v="Hebeloma sinapizans (Paulet: Fr.) Gillet"/>
        <s v="Helminthosphaeria clavariarum (Tul.) Fuckel"/>
        <s v="Helvella atra Holmsk."/>
        <s v="Helvella crispa Fr."/>
        <s v="Helvella elastica Bull."/>
        <s v="Helvella ephippium Lev."/>
        <s v="Helvella lacunosa Afz.: Fr."/>
        <s v="Helvella latispora Boud."/>
        <s v="Helvella macropus (Pers.:Fr.) Karst."/>
        <s v="Hemimycena cucullata (Pers.: Fr.) Singer 1961"/>
        <s v="Henningsomyces candidus (Pers. : Fr.) Kuntze "/>
        <s v="Heterobasidion annosum (Fr.) Bref."/>
        <s v="Hohenbuehelia cyphelliformis (Berk.) O.K. Mill."/>
        <s v="Humaria hemisphaerica (Wiggers ex Gray) Fuckel"/>
        <s v="Hydnum repandum L.: Fr."/>
        <s v="Hydropus nitens "/>
        <s v="Hydropus subalpinus (Hoehn.) Singer"/>
        <s v="Hydropus trichoderma (Joss.) Singer"/>
        <s v="Hygrocybe conica (Scop.: Fr.) P. Kumm."/>
        <s v="Hygrocybe insipida (J.E. Lange ex S. Lundell) M.M. Moser"/>
        <s v="Hygrophorus agathosmus (Fr.) Fr."/>
        <s v="Hygrophorus eburneus (Bull.: Fr.) Fr."/>
        <s v="Hygrophorus nemoreus (Pers.: Fr.) Fr."/>
        <s v="Hymenoscyphus caudatus (Karst.) Dennis"/>
        <s v="Hymenoscyphus fructigenus (Bull. ex Mer.:Fr.) Gray"/>
        <s v="Hymenoscyphus scutula (Pers.:Fr.) Phill."/>
        <s v="Hyphoderma argillaceum (Bres.) Donk"/>
        <s v="Hyphoderma cremeoalbum (Hoehn. et Litsch.) Juelich"/>
        <s v="Hyphoderma praetermissum (P. Karst.) J. Erikss. &amp; Strid"/>
        <s v="Hyphoderma radula (Fr.: Fr.) Donk"/>
        <s v="Hyphodermella corrugata (Fr.) J. Erikss. et Ryvarden"/>
        <s v="Hyphodontia abieticola (Bourdot et Galzin) J. Erikss."/>
        <s v="Hyphodontia alutaria (Burt) J. Erikss."/>
        <s v="Hyphodontia pallidula (Bres.) J. Erikss."/>
        <s v="Hyphodontia pilaecystidiata (S. Lundell) J. Erikss."/>
        <s v="Hyphodontia sambuci (Pers.) J. Erikss. 1958"/>
        <s v="Hypholoma marginatum (Pers.: Fr.) J. Schroet."/>
        <s v="Hypholoma radicosum J.E. Lange"/>
        <s v="Hypocrea citrina (Pers.ex Fr.) Fr."/>
        <s v="Hypocrea rufa (Pers.: Fr.) Fr."/>
        <s v="Hypomyces aurantius (Pers.: Fr.) Tul."/>
        <s v="Hysterium angustatum Alb. et Schwein."/>
        <s v="Hysterographium fraxini (Pers.: Fr.) De Not."/>
        <s v="Inocybe amethystina Kuyper"/>
        <s v="Inocybe bongardii (Weinm.) Quel."/>
        <s v="Inocybe cervicolor (Pers.) Quel."/>
        <s v="Inocybe dulcamara (Alb. et Schwein.ex Pers.) P. Kumm."/>
        <s v="Inocybe fibrosa (Sowerby) Gillet"/>
        <s v="Inocybe fibrosoides Kuehner"/>
        <s v="Inocybe flavella P. Karst."/>
        <s v="Inocybe fuscidula Velen."/>
        <s v="Inocybe geophylla (Sowerby: Fr.) P. Kumm."/>
        <s v="Inocybe glabripes Ricken"/>
        <s v="Inocybe godeyi Gillet"/>
        <s v="Inocybe griseolilacina J.E. Lange"/>
        <s v="Inocybe hirtella Bres."/>
        <s v="Inocybe hirtelloides Stangl et J. Veselsky"/>
        <s v="Inocybe huijsmanii Kuyper"/>
        <s v="Inocybe leiocephala D.E. Stuntz"/>
        <s v="Inocybe lilacina (Peck) C.H. Kaufm."/>
        <s v="Inocybe maculata Boud."/>
        <s v="Inocybe muricellata Bres."/>
        <s v="Inocybe nitidiuscula (Britzelm.) Sacc."/>
        <s v="Inocybe obscurobadia (J. Favre) Grund et D.E. Stuntz"/>
        <s v="Inocybe ovatocystis Boursier et Kuehner"/>
        <s v="Inocybe petiginosa (Fr.: Fr.) Gillet"/>
        <s v="Inocybe phaeocomis (Pers.) Kuyper"/>
        <s v="Inocybe pisciodora Donadini et Riousset"/>
        <s v="Inocybe pseudodestricta Stangl et J. Veselsky"/>
        <s v="Inocybe pseudoreducta Stangl et Glowinski"/>
        <s v="Inocybe pusio P. Karst."/>
        <s v="Inocybe rimosa (Bull.: Fr.) P. Kumm."/>
        <s v="Inocybe sindonia (Fr.) P. Karst."/>
        <s v="Inocybe splendens R. Heim"/>
        <s v="Inonotus radiatus (Sowerby: Fr.) P. Karst."/>
        <s v="Ionomidotis fulvotingens (Berk. et M.A. Curtis) Cash"/>
        <s v="Ischnoderma benzoinum (Wahl.:Fr.) Karst."/>
        <s v="Junghuhnia nitida (Pers.: Fr.) Ryvarden"/>
        <s v="Laccaria bicolor (Maire) Orton"/>
        <s v="Lachnella alboviolascens (Alb. et Schwein. per Pers.: Fr.) Fr"/>
        <s v="Lachnum aconiti (Rehm) W.Y. Zhuang"/>
        <s v="Lachnum virgineum (Batsch:Fr.) Karst."/>
        <s v="Lacrymaria lacrymabunda (Bull.: Fr.) Pat."/>
        <s v="Lactarius acris (Bolt.:Fr.) Gray"/>
        <s v="Lactarius aurantiacus (Pers.: Fr.) Gray"/>
        <s v="Lactarius blennius (Fr.: Fr.) Fr."/>
        <s v="Lactarius circellatus Fr."/>
        <s v="Lactarius fluens Boud."/>
        <s v="Lactarius fuliginosus (Fr.: Fr.) Fr."/>
        <s v="Lactarius glyciosmus (Fr.: Fr.) Fr."/>
        <s v="Lactarius lilacinus (Lasch: Fr.) Fr."/>
        <s v="Lactarius pallidus Pers.:Fr."/>
        <s v="Lactarius picinus Fr."/>
        <s v="Lactarius pterosporus Romagn."/>
        <s v="Lactarius pyrogalus (Bull.: Fr.) Fr."/>
        <s v="Lactarius quietus (Fr.: Fr.) Fr."/>
        <s v="Lactarius rostratus Heilmann-Clausen 1998"/>
        <s v="Lactarius rubrocinctus Fr."/>
        <s v="Lactarius subdulcis (Pers.: Fr.) Gray"/>
        <s v="Lactarius zonarius (Bull.) Fr."/>
        <s v="Lasiobolus papillatus (Pers.:Fr.) Sacc."/>
        <s v="Leccinum griseum (Quel.) Singer"/>
        <s v="Lentaria mucida (Fr.) Corner"/>
        <s v="Lentinus torulosus (Pers.: Fr.) Lloyd"/>
        <s v="Lenzites betulinus (L.: Fr.) Fr."/>
        <s v="Lepiota aspera (Pers.: Fr.) Quel."/>
        <s v="Lepiota boudieri Bres. 1884"/>
        <s v="Lepiota clypeolaria (Bull.: Fr.) P. Kumm."/>
        <s v="Lepiota echinacea J.E. Lange"/>
        <s v="Lepiota tomentella J.E. Lange 1923"/>
        <s v="Lepiota ventriosospora D.A. Reid"/>
        <s v="Lepista flaccida (Sowerby: Fr.) Pat."/>
        <s v="Lepista gilva (Pers.:Fr.) Roze"/>
        <s v="Lepista sordida (Schumach.: Fr.) Singer"/>
        <s v="Leptosporomyces mutabilis (Bres.) L.G. Krieglst."/>
        <s v="Leucoagaricus badhamii (Berk. et Broome) Singer 1949"/>
        <s v="Leucoagaricus leucothites (Vittad.) Wasser"/>
        <s v="Limacella guttata (Fr.) Konrad et Maubl."/>
        <s v="Limacella ochraceolutea P.D. Orton"/>
        <s v="Limacella vinosorubescens Furrer-Ziogas"/>
        <s v="Lopharia spadicea (Pers.: Fr.) Boidin"/>
        <s v="Lophiostoma desmazieri Speg. et Sacc."/>
        <s v="Loweomyces wynnei (Berk. et Broome) Juelich"/>
        <s v="Lycoperdon mammiforme Pers."/>
        <s v="Lycoperdon pyriforme Schaeff.ex Pers."/>
        <s v="Lyophyllum connatum (Schumach.: Fr.) Singer"/>
        <s v="Lyophyllum fumosum (Pers.: Fr.) Kuehner et Romagn."/>
        <s v="Lyophyllum leucophaeatum (P. Karst.) P. Karst."/>
        <s v="Macrocystidia cucumis (Pers.: Fr.) Joss."/>
        <s v="Macrolepiota rachodes (Vittad.) Singer"/>
        <s v="Marasmiellus ramealis (Bull.: Fr.) Singer"/>
        <s v="Marasmius alliaceus (Jacq.: Fr.) Fr."/>
        <s v="Marasmius cohaerens (Pers.:Fr.) Fr."/>
        <s v="Marasmius epiphyllus (Pers.: Fr.) Fr."/>
        <s v="Marasmius minutus Peck"/>
        <s v="Marasmius torquescens Quel."/>
        <s v="Megacollybia platyphylla (Pers.:Fr.) Moser"/>
        <s v="Melanogaster broomeianus Berk. ex Tul. et Tul."/>
        <s v="Melanoleuca friesii (Bres.) Bon"/>
        <s v="Melanoleuca grammopodia (Bull.: Fr.) Pat."/>
        <s v="Melanophyllum haematospermum (Bull.ex Fr.) Kreisel"/>
        <s v="Melastiza chateri (W.G. Sm.) Boud."/>
        <s v="Meruliopsis corium (Pers.: Fr.) Ginns"/>
        <s v="Microcollybia cirrhata (Schum.:Fr.) P. Kumm."/>
        <s v="Micromphale brassicolens (Romagn.) P.D. Orton"/>
        <s v="Micromphale foetidum (Sowerby: Fr.) Singer"/>
        <s v="Mycena acicula (Schff.:Fr.) P. Kumm."/>
        <s v="Mycena corynephora Maas-Geest."/>
        <s v="Mycena crocata (Schrad.: Fr.) P. Kumm."/>
        <s v="Mycena flavescens Velen."/>
        <s v="Mycena flavoalba (Fr.) Quel."/>
        <s v="Mycena galopus (Pers.:Fr.) P. Kumm."/>
        <s v="Mycena hiemalis (Osbeck: Fr.) Quel."/>
        <s v="Mycena inclinata (Fr.) Quel."/>
        <s v="Mycena leptophylla (Peck) Sacc."/>
        <s v="Mycena maculata P. Karst."/>
        <s v="Mycena pelianthina (Fr.) Quel."/>
        <s v="Mycena polygramma (Bull.: Fr.) Gray"/>
        <s v="Mycena pura (Pers.) P. Kumm."/>
        <s v="Mycena rosea (Bull.) Sacc.et Dalla Cost"/>
        <s v="Mycena rubromarginata (Fr.: Fr.) P. Kumm."/>
        <s v="Mycena sanguinolenta (Alb. et Schwein.: Fr.) P. Kumm."/>
        <s v="Mycena speirea (Fr.: Fr.) Gillet"/>
        <s v="Mycena stylobates (Pers.:Fr.) P. Kumm."/>
        <s v="Mycena zephirus (Fr.: Fr.) P. Kumm."/>
        <s v="Mycenella bryophila (Voglino) Singer"/>
        <s v="Mycoacia uda (Fr.) Donk"/>
        <s v="Nectria episphaeria (Tode: Fr.) Fr."/>
        <s v="Oligoporus caesius (Schrad. : Fr.) David"/>
        <s v="Oligoporus hibernicus (Berk. et Broome) Gilb. et Ryvarden"/>
        <s v="Orbilia aristata Velen."/>
        <s v="Orbilia coccinella (Sommerf.) Fr."/>
        <s v="Orbilia inflatula (P. Karst.) P. Karst."/>
        <s v="Otidea cochleata (L. ex St.Amans) Fuckel"/>
        <s v="Panellus stypticus (Bull.: Fr.) P. Karst."/>
        <s v="Paxillus involutus (Batsch) Fr."/>
        <s v="Peniophora cinerea (Fr.) Cooke"/>
        <s v="Peniophora incarnata (Pers.: Fr.) P. Karst."/>
        <s v="Peniophora limitata (Fr.) Cooke"/>
        <s v="Peniophora lycii (Pers.) Höhn. &amp; Litsch. "/>
        <s v="Peziza megalochondra (Le Gal) Donadini"/>
        <s v="Peziza michelii (Boud.) Dennis"/>
        <s v="Peziza petersii Berk. et M.A. Curtis"/>
        <s v="Peziza saniosa Schrad.: Fr."/>
        <s v="Peziza succosa Berk."/>
        <s v="Phaeohelotium geogenum (Cooke) Svrcek et Matheis"/>
        <s v="Phaeohelotium subcarneum (Schumach. ex Sacc.) Dennis"/>
        <s v="Phaeolepiota aurea (Matt.: Fr.) Maire"/>
        <s v="Phaeolus schweinitzii (Fr.: Fr.) Pat."/>
        <s v="Phallus impudicus L. ex Pers."/>
        <s v="Phanerochaete leprosa (Bourdot et Galzin) Juelich"/>
        <s v="Phanerochaete velutina (DC. : Fr.) P. Karst."/>
        <s v="Phellinus ferruginosus (Schrad.: Fr.) Pat."/>
        <s v="Phlebia lilascens (Bourdot) J. Erikss. et Hjortstam"/>
        <s v="Phlebiella vaga (Fr. : Fr.) P. Karst."/>
        <s v="Phlebiopsis gigantea (Fr.) Juelich"/>
        <s v="Pholiota alnicola (Fr.) Singer"/>
        <s v="Pholiota flammans (Fr.) P. Kumm."/>
        <s v="Pholiota gummosa (Lasch) Singer"/>
        <s v="Pholiota squarrosa (O.F. Muell.: Fr.) P. Kumm."/>
        <s v="Pholiota tuberculosa (Schaeff.: Fr.) P. Kumm. 1871"/>
        <s v="Pholiotina appendiculata (J. Lange et Kuehner) Singer"/>
        <s v="Pholiotina arrhenii (Fr.) Kits van Wav."/>
        <s v="Pholiotina vestita (Fr. ap. Quel.) Singer"/>
        <s v="Piptoporus betulinus (Bull.: Fr.) P. Karst."/>
        <s v="Plicatura crispa (Pers. ex Fr.) D.A. Reid"/>
        <s v="Pluteus brunneoradiatus J. Bonnard 1987"/>
        <s v="Pluteus cervinus (Schaeff.) P. Kumm."/>
        <s v="Pluteus cinereofuscus J.E. Lange"/>
        <s v="Pluteus ephebeus (Fr.: Fr.) Gillet"/>
        <s v="Pluteus hispidulus (Fr.: Fr.) Gillet"/>
        <s v="Pluteus mammifer Romagn."/>
        <s v="Pluteus pallescens P.D. Orton"/>
        <s v="Pluteus phlebophorus (Ditm.: Fr.) Kumm."/>
        <s v="Pluteus plautus (Weinm.) Gillet"/>
        <s v="Pluteus romellii (Britzelm.) Sacc."/>
        <s v="Pluteus roseipes Hoehn."/>
        <s v="Pluteus salicinus (Pers.:Fr.) P. Kumm."/>
        <s v="Pluteus thomsonii (Berk. et Broome) Dennis"/>
        <s v="Polydesmia pruinosa (Jerdon in Berk. et Broome) Boud."/>
        <s v="Polyporus arcularius (Batsch: Fr.) Fr."/>
        <s v="Polyporus squamosus (Huds: Fr.) Fr."/>
        <s v="Psathyrella conopilus (Fr.: Fr.) Pears. et Dennis"/>
        <s v="Psathyrella leucotephra (Berk.et Broome) P.D. Orton"/>
        <s v="Psathyrella multipedata (Peck) A.H. Sm."/>
        <s v="Psathyrella obtusata (Fr.) A.H.Sm."/>
        <s v="Psathyrella piluliformis (Bull.: Fr.) P.D. Orton"/>
        <s v="Psathyrella pygmaea (Bull.) Singer"/>
        <s v="Pseudoclitocybe cyathiformis (Bull.: Fr.) Singer"/>
        <s v="Pseudocraterellus sinuosus (Fr.) Corner ex Heinem."/>
        <s v="Pseudopeziza trifolii (Biv.-Bern.) Fuck"/>
        <s v="Pseudotomentella mucidula (P. Karst.) Svrcek  "/>
        <s v="Radulomyces confluens (Fr. : Fr.) M.P. Christ."/>
        <s v="Radulomyces molaris (Chaillet ex Fr. : Fr.) Juelich"/>
        <s v="Radulomyces rickii (Bres.) M.P. Christ."/>
        <s v="Resinicium bicolor (Alb. &amp; Schwein. : Fr.) Parmasto"/>
        <s v="Resupinatus trichotis (Pers.) Singer"/>
        <s v="Rhodocybe gemina (Fr.) Kuyper et Noordel."/>
        <s v="Rickenella fibula (Bull.: Fr.) Raithelh."/>
        <s v="Ripartites metrodii Huijsm."/>
        <s v="Russula amethystina Quel."/>
        <s v="Russula cavipes Britzelm."/>
        <s v="Russula coerulea Fr."/>
        <s v="Russula cyanoxantha (Schaeff.) Fr."/>
        <s v="Russula densifolia (Secr.) Gillet (1874)"/>
        <s v="Russula fellea Fr. 1825"/>
        <s v="Russula firmula Jul. Schaeff. 1940"/>
        <s v="Russula ochroleuca (Pers.) Fr. 1796"/>
        <s v="Russula pectinatoides Peck 1908"/>
        <s v="Russula puellaris Fr."/>
        <s v="Russula turci Bres. 1881"/>
        <s v="Russula velutipes Velen."/>
        <s v="Russula vesca Fr."/>
        <s v="Russula viscida Kudr."/>
        <s v="Saccobolus depauperatus (Berk. et Broome) E.C. Hansen"/>
        <s v="Schizophyllum commune Fr.: Fr."/>
        <s v="Schizopora paradoxa (Schrad.: Fr.) Donk"/>
        <s v="Scleroderma areolatum Ehrenb."/>
        <s v="Scopuloides leprosa (Bourdot &amp; Galzin) Juelich"/>
        <s v="Scopuloides rimosa (Cooke) Juelich"/>
        <s v="Scutellinia trechispora (Berk. et Broome) Lambotte"/>
        <s v="Sebacina dimitica Oberw."/>
        <s v="Sebacina epigaea (Berk. et Broome) Neuh."/>
        <s v="Sebacina incrustans (Fr.) Tul."/>
        <s v="Sebacina livescens Bres."/>
        <s v="Sericeomyces serenus (Fr.) Heinem."/>
        <s v="Simocybe centunculus (Fr.) Singer"/>
        <s v="Simocybe rubi (Berk.) Singer"/>
        <s v="Simocybe sumptuosa (P.D. Orton) Singer"/>
        <s v="Sistotrema brinkmannii (Bres.) J. Erikss."/>
        <s v="Skeletocutis alutacea (J. Lowe) J.Keller  "/>
        <s v="Skeletocutis lenis (P. Karst.) Ryvarden"/>
        <s v="Skeletocutis nivea (Jungh.) Jean Keller"/>
        <s v="Spongiporus caesius (Schrad.: Fr.) J.C. David"/>
        <s v="Spongiporus lacteus (Fr.) P. Karst."/>
        <s v="Spongiporus sericeomollis (Romell) Juelich"/>
        <s v="Spongiporus stipticus (Pers.:Fr.) David"/>
        <s v="Spongiporus tephroleucus (Fr.) David"/>
        <s v="Steccherinum fimbriatum (Pers. : Fr.) J. Erikss."/>
        <s v="Steccherinum ochraceum (Pers. : Fr.) Gray "/>
        <s v="Stephanospora caroticolor (Berk.) Pat."/>
        <s v="Stereum sanguinolentum (Alb. et Schwein.: Fr.) Fr."/>
        <s v="Stromatoscypha fimbriata (Pers. : Fr.) Donk "/>
        <s v="Strossmayeria basitricha (Sacc.) Dennis"/>
        <s v="Suillus flavus (With.) Singer"/>
        <s v="Suillus fluryi Huijsm."/>
        <s v="Suillus viscidus (Fr. et Hoek) Rauschert"/>
        <s v="Tephrocybe boudieri (Kuehner et Romagn.) Derbsch"/>
        <s v="Tephrocybe rancida (Fr.) Donk"/>
        <s v="Thelephora palmata (Scop.) ex Fr."/>
        <s v="Thelephora terrestris Ehrenb. : Fr.  "/>
        <s v="Tomentella badia (Link) Stalpers   "/>
        <s v="Tomentella botryoides (Schwein.) Bourdot &amp; Galzin "/>
        <s v="Tomentella bresadolae (Brinkmann) Höhn. &amp; Litsch. "/>
        <s v="Tomentella bryophila (Pers. : Fr.) M.J. Larsen"/>
        <s v="Tomentella cinerascens (P. Karst.) Höhn. &amp; Litsch."/>
        <s v="Tomentella coerulea (Bres.) Hoehn. et Litsch."/>
        <s v="Tomentella ellisii (Sacc.) Jülich &amp; Stalpers "/>
        <s v="Tomentella lapida (Pers.) Stalpers   "/>
        <s v="Tomentella neobourdotii"/>
        <s v="Tomentella neobourdotii M.J. Larsen   "/>
        <s v="Tomentella ochraceo-olivacea Litsch.    "/>
        <s v="Tomentella pilosa (Burt) Bourdot &amp; Galzin "/>
        <s v="Tomentella pilosa (Burt) Bourdot et Galzin"/>
        <s v="Tomentella punicea (Alb. &amp; Schwein. : Fr.) Cohn"/>
        <s v="Tomentella radiosa (P. Karst.) Rick  "/>
        <s v="Tomentella rhodophaea Höhn. &amp; Litsch.  "/>
        <s v="Tomentella sp.     "/>
        <s v="Tomentella stuposa (Link) Stalpers   "/>
        <s v="Tomentella sublilacina (Ellis &amp; Holw.) Wakef. "/>
        <s v="Tomentella umbrinospora M.J. Larsen   "/>
        <s v="Trametes hirsuta (Wulfen: Fr.) Pilat"/>
        <s v="Trametes versicolor (L.: Fr.) Pilat"/>
        <s v="Trechispora araneosa (Höhn. &amp; Litsch.) K.H. Larss."/>
        <s v="Trechispora christiansenii (Parmasto) Liberta"/>
        <s v="Trechispora farinacea (Pers. : Fr.) Liberta "/>
        <s v="Trechispora hymenocystis (Berk. &amp; Broome) K.H. Larss."/>
        <s v="Trechispora mollusca (Pers.: Fr.) Liberta"/>
        <s v="Trichaptum abietinum (Pers.: Fr.) Ryvarden"/>
        <s v="Trichobolus zukalii (Heimerl) Kimbr."/>
        <s v="Tricholoma album (Schaeff.: Fr.) P. Kumm."/>
        <s v="Tricholoma atrosquamosum (Chev.) Sacc."/>
        <s v="Tricholoma lascivum (Fr.) Gillet"/>
        <s v="Tricholoma pseudoalbum Bon"/>
        <s v="Tricholoma scalpturatum (Fr.) Quel."/>
        <s v="Tricholoma sciodes (Secr.) Mart."/>
        <s v="Trichophaea woolhopeia (Cooke &amp; W. Phillips) L. Arnauld"/>
        <s v="Tubaria conspersa (Pers.: Fr.) Fayod"/>
        <s v="Tubaria dispersa (Pers.) Singer"/>
        <s v="Tubaria furfuracea (Pers.: Fr.) Gillet"/>
        <s v="Tubeufia cerea (Berk. et M.A. Curtis) Booth"/>
        <s v="Ustulina deusta (Hoffm.) Lind (1913)"/>
        <s v="Volvariella bombycina (Pers.: Fr.) Singer"/>
        <s v="Volvariella caesiotincta P.D. Orton"/>
        <s v="Volvariella hypopithys (Fr. ex P. Karst.) M.M. Moser"/>
        <s v="Volvariella murinella (Quel.) M.M. Moser"/>
        <s v="Xenasma pulverulentum (Litsch.) Donk   "/>
        <s v="Xerocomus porosporus Imler"/>
        <s v="Xerocomus subtomentosus (L.: Fr.) Quel."/>
        <s v="Xerula radicata (Relhan:Fr.) Doerfelt"/>
        <s v="Xylaria filiformis (Alb. et Schwein.: Fr.) Fr."/>
        <s v="Xylaria hypoxylon (L. ex Hooker) Grev."/>
        <s v="Amphinema byssoides (Pers. : Fr.) J. Erikss."/>
        <s v="Asterophora lycoperdoides (Bull.) Ditm.ex S.F.Gray"/>
        <s v="Bisporella citrina (Batsch :Fr.) Korf et Carp"/>
        <s v="Botryobasidium subcoronatum (Hoehn. et Litsch.) Donk"/>
        <s v="Calocybe obscurissima (A. Pearson) M.M. Moser"/>
        <s v="Cortinarius (Myx.) lebretonii Quél."/>
        <s v="Cortinarius decipiens (Pers.: Fr.) Fr. 1821"/>
        <s v="Cortinarius delibutus Fr. 1838"/>
        <s v="Cystolepiota bucknallii (Berk. et Broome) Singer et Clemencon 1972"/>
        <s v="Datronia mollis (Sommerf.:Fr.) Donk"/>
        <s v="Entoloma euchroum (Pers.: Fr.) Donk 1949"/>
        <s v="Entoloma euchroum (Pers.:Fr.) Donk"/>
        <s v="Entoloma sericellum (Fr.: Fr.) P. Kumm. 1871"/>
        <s v="Entoloma undatum (Gillet) M.M. Moser 1978"/>
        <s v="Helvella lacunosa Afz.:Fr."/>
        <s v="Hymenoscyphus fructigenus (Bull. ex Merat: Fr.) Gray"/>
        <s v="Hyphoderma argillaceum (Bres.) Donk   "/>
        <s v="Hyphoderma praetermissum (P. Karst.) J. Erikss. et A. Strid"/>
        <s v="Hyphodontia paradoxa (Schrad. : Fr.) "/>
        <s v="Inocybe pseudodestricta Stangl et Veselsky"/>
        <s v="Lepiota clypeolaria (Bull.: Fr.) P. Kumm. 1871"/>
        <s v="Lepiota ventriosospora D.A. Reid 1958"/>
        <s v="Leptosporomyces mutabilis (Bres.) L.G. Krieglst.  "/>
        <s v="Meruliopsis corium (Pers.:Fr.) Ginns"/>
        <s v="Mycena crocata (Schrad.:Fr.) P. Kumm."/>
        <s v="Nectria episphaeria (Tode:Fr.) Fr."/>
        <s v="Otidea cochleata (L. ex St.-Amans) Fuckel"/>
        <s v="Phanerochaete velutina (DC.: Fr.) P. Karst."/>
        <s v="Phlebiella vaga (Fr.) P. Karst."/>
        <s v="Pholiota alnicola (Fr.) Singer 1951"/>
        <s v="Pholiota flammans (Fr.) P. Kumm. 1871"/>
        <s v="Pluteus phlebophorus (Ditm.:Fr.) Kumm."/>
        <s v="Radulomyces confluens (Fr.: Fr.) M.P. Christ."/>
        <s v="Resinicium bicolor (Alb. et Schwein.: Fr.) Parmasto"/>
        <s v="Ripartites metrodii Huijsman"/>
        <s v="Scopuloides rimosa (Cooke) Jülich   "/>
        <s v="Steccherinum fimbriatum (Pers.: Fr.) J. Erikss."/>
        <s v="Steccherinum ochraceum (Pers. ap. J.F. Gmel.: Fr.) Gray"/>
        <s v="Stromatoscypha fimbriata (Pers.: Fr.) Donk"/>
        <s v="Tomentella bresadolae (Brinkm. in Bres.) Bourdot et Galzin"/>
        <s v="Tomentella bryophila (Pers.) M.J. Larsen"/>
        <s v="Tomentella punicea (Alb. et Schwein.: Pers.) Schroeter"/>
        <s v="Tomentella radiosa (P. Karst.) Rick 1934"/>
        <s v="Tomentella sublilacina (Ellis &amp; Holw.) Wakef. (1960)"/>
        <s v="Volvariella murinella (Quel.) Moser"/>
      </sharedItems>
    </cacheField>
    <cacheField name="Funddatum">
      <sharedItems containsSemiMixedTypes="0" containsNonDate="0" containsDate="1" containsString="0" containsMixedTypes="0" count="6">
        <d v="2006-10-04T00:00:00.000"/>
        <d v="2006-10-07T00:00:00.000"/>
        <d v="2006-10-06T00:00:00.000"/>
        <d v="2006-10-05T00:00:00.000"/>
        <d v="2006-10-03T00:00:00.000"/>
        <d v="2006-10-01T00:00:00.000"/>
      </sharedItems>
    </cacheField>
    <cacheField name="X">
      <sharedItems containsSemiMixedTypes="0" containsString="0" containsMixedTypes="0" containsNumber="1" containsInteger="1"/>
    </cacheField>
    <cacheField name="Y">
      <sharedItems containsSemiMixedTypes="0" containsString="0" containsMixedTypes="0" containsNumber="1" containsInteger="1"/>
    </cacheField>
    <cacheField name="Flurname">
      <sharedItems containsMixedTypes="0"/>
    </cacheField>
    <cacheField name="Gemeinde">
      <sharedItems containsMixedTypes="0" count="16">
        <s v="Lengwil"/>
        <s v="Salenstein"/>
        <s v="Triboltingen"/>
        <s v="Diessenhofen"/>
        <s v="Siegershausen"/>
        <s v="Berlingen"/>
        <s v="Schlatt"/>
        <s v="Illighausen"/>
        <s v="Taegerwilen"/>
        <s v="Steckborn"/>
        <s v="Ermatingen"/>
        <s v="Waengi"/>
        <s v="Herdern"/>
        <s v="Kreuzlingen"/>
        <s v="Ammenhausen"/>
        <s v="Reutenen TG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en" showMissing="1" preserveFormatting="1" useAutoFormatting="1" compactData="0" updatedVersion="2" indent="0" showMemberPropertyTips="1">
  <location ref="A3:R535" firstHeaderRow="1" firstDataRow="2" firstDataCol="1"/>
  <pivotFields count="6">
    <pivotField axis="axisRow" compact="0" outline="0" subtotalTop="0" showAll="0">
      <items count="5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m="1" x="530"/>
        <item x="17"/>
        <item x="18"/>
        <item x="19"/>
        <item x="20"/>
        <item x="21"/>
        <item x="22"/>
        <item x="23"/>
        <item x="24"/>
        <item x="25"/>
        <item x="26"/>
        <item m="1" x="531"/>
        <item x="27"/>
        <item x="28"/>
        <item x="29"/>
        <item x="30"/>
        <item x="31"/>
        <item x="32"/>
        <item m="1" x="532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m="1" x="533"/>
        <item x="48"/>
        <item x="49"/>
        <item x="50"/>
        <item x="51"/>
        <item x="52"/>
        <item x="53"/>
        <item x="54"/>
        <item m="1" x="53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m="1" x="535"/>
        <item x="99"/>
        <item x="100"/>
        <item x="101"/>
        <item x="102"/>
        <item x="103"/>
        <item x="104"/>
        <item x="105"/>
        <item x="106"/>
        <item m="1" x="536"/>
        <item x="108"/>
        <item x="109"/>
        <item m="1" x="537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m="1" x="538"/>
        <item x="144"/>
        <item x="145"/>
        <item x="146"/>
        <item m="1" x="539"/>
        <item x="147"/>
        <item x="148"/>
        <item x="149"/>
        <item x="150"/>
        <item x="151"/>
        <item x="152"/>
        <item m="1" x="540"/>
        <item m="1" x="541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m="1" x="542"/>
        <item x="165"/>
        <item x="166"/>
        <item m="1" x="543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m="1" x="54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m="1" x="545"/>
        <item x="213"/>
        <item x="214"/>
        <item m="1" x="546"/>
        <item x="215"/>
        <item x="216"/>
        <item m="1" x="547"/>
        <item x="217"/>
        <item x="218"/>
        <item x="219"/>
        <item x="220"/>
        <item x="221"/>
        <item m="1" x="548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m="1" x="549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m="1" x="550"/>
        <item x="296"/>
        <item x="297"/>
        <item x="298"/>
        <item m="1" x="551"/>
        <item x="299"/>
        <item x="300"/>
        <item x="301"/>
        <item x="302"/>
        <item m="1" x="55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m="1" x="553"/>
        <item x="331"/>
        <item x="332"/>
        <item x="333"/>
        <item x="334"/>
        <item x="335"/>
        <item x="336"/>
        <item m="1" x="554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m="1" x="555"/>
        <item x="356"/>
        <item x="357"/>
        <item x="358"/>
        <item x="359"/>
        <item x="360"/>
        <item x="361"/>
        <item m="1" x="556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m="1" x="557"/>
        <item x="380"/>
        <item x="381"/>
        <item x="382"/>
        <item m="1" x="558"/>
        <item x="383"/>
        <item x="384"/>
        <item m="1" x="559"/>
        <item x="385"/>
        <item m="1" x="560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m="1" x="56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m="1" x="562"/>
        <item x="421"/>
        <item x="422"/>
        <item x="423"/>
        <item m="1" x="563"/>
        <item x="424"/>
        <item x="425"/>
        <item x="426"/>
        <item x="427"/>
        <item m="1" x="564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m="1" x="565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m="1" x="566"/>
        <item x="467"/>
        <item m="1" x="567"/>
        <item x="468"/>
        <item x="469"/>
        <item x="470"/>
        <item m="1" x="568"/>
        <item x="471"/>
        <item x="472"/>
        <item x="473"/>
        <item x="474"/>
        <item x="475"/>
        <item x="476"/>
        <item x="477"/>
        <item x="478"/>
        <item x="479"/>
        <item x="480"/>
        <item m="1" x="569"/>
        <item x="481"/>
        <item x="482"/>
        <item m="1" x="570"/>
        <item x="483"/>
        <item x="484"/>
        <item x="485"/>
        <item x="486"/>
        <item x="487"/>
        <item x="488"/>
        <item x="489"/>
        <item x="490"/>
        <item x="491"/>
        <item x="492"/>
        <item m="1" x="571"/>
        <item x="493"/>
        <item m="1" x="572"/>
        <item x="494"/>
        <item x="495"/>
        <item x="496"/>
        <item x="497"/>
        <item m="1" x="573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m="1" x="574"/>
        <item x="524"/>
        <item x="525"/>
        <item x="526"/>
        <item x="527"/>
        <item x="528"/>
        <item x="529"/>
        <item x="33"/>
        <item x="47"/>
        <item x="107"/>
        <item x="110"/>
        <item x="153"/>
        <item x="98"/>
        <item t="default"/>
      </items>
    </pivotField>
    <pivotField compact="0" outline="0" subtotalTop="0" showAll="0" numFmtId="14"/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17">
        <item x="14"/>
        <item x="5"/>
        <item x="3"/>
        <item x="10"/>
        <item x="12"/>
        <item x="7"/>
        <item x="13"/>
        <item x="0"/>
        <item x="15"/>
        <item x="1"/>
        <item x="6"/>
        <item x="4"/>
        <item x="9"/>
        <item x="8"/>
        <item x="2"/>
        <item x="11"/>
        <item t="default"/>
      </items>
    </pivotField>
  </pivotFields>
  <rowFields count="1">
    <field x="0"/>
  </rowFields>
  <rowItems count="5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9"/>
    </i>
    <i>
      <x v="30"/>
    </i>
    <i>
      <x v="31"/>
    </i>
    <i>
      <x v="32"/>
    </i>
    <i>
      <x v="33"/>
    </i>
    <i>
      <x v="34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50"/>
    </i>
    <i>
      <x v="51"/>
    </i>
    <i>
      <x v="52"/>
    </i>
    <i>
      <x v="53"/>
    </i>
    <i>
      <x v="54"/>
    </i>
    <i>
      <x v="55"/>
    </i>
    <i>
      <x v="56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1"/>
    </i>
    <i>
      <x v="112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8"/>
    </i>
    <i>
      <x v="149"/>
    </i>
    <i>
      <x v="150"/>
    </i>
    <i>
      <x v="152"/>
    </i>
    <i>
      <x v="153"/>
    </i>
    <i>
      <x v="154"/>
    </i>
    <i>
      <x v="155"/>
    </i>
    <i>
      <x v="156"/>
    </i>
    <i>
      <x v="157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2"/>
    </i>
    <i>
      <x v="173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3"/>
    </i>
    <i>
      <x v="224"/>
    </i>
    <i>
      <x v="226"/>
    </i>
    <i>
      <x v="227"/>
    </i>
    <i>
      <x v="229"/>
    </i>
    <i>
      <x v="230"/>
    </i>
    <i>
      <x v="231"/>
    </i>
    <i>
      <x v="232"/>
    </i>
    <i>
      <x v="233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1"/>
    </i>
    <i>
      <x v="312"/>
    </i>
    <i>
      <x v="313"/>
    </i>
    <i>
      <x v="315"/>
    </i>
    <i>
      <x v="316"/>
    </i>
    <i>
      <x v="317"/>
    </i>
    <i>
      <x v="318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9"/>
    </i>
    <i>
      <x v="350"/>
    </i>
    <i>
      <x v="351"/>
    </i>
    <i>
      <x v="352"/>
    </i>
    <i>
      <x v="353"/>
    </i>
    <i>
      <x v="354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6"/>
    </i>
    <i>
      <x v="377"/>
    </i>
    <i>
      <x v="378"/>
    </i>
    <i>
      <x v="379"/>
    </i>
    <i>
      <x v="380"/>
    </i>
    <i>
      <x v="381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2"/>
    </i>
    <i>
      <x v="403"/>
    </i>
    <i>
      <x v="404"/>
    </i>
    <i>
      <x v="406"/>
    </i>
    <i>
      <x v="407"/>
    </i>
    <i>
      <x v="409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8"/>
    </i>
    <i>
      <x v="449"/>
    </i>
    <i>
      <x v="450"/>
    </i>
    <i>
      <x v="452"/>
    </i>
    <i>
      <x v="453"/>
    </i>
    <i>
      <x v="454"/>
    </i>
    <i>
      <x v="455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8"/>
    </i>
    <i>
      <x v="500"/>
    </i>
    <i>
      <x v="501"/>
    </i>
    <i>
      <x v="502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5"/>
    </i>
    <i>
      <x v="516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9"/>
    </i>
    <i>
      <x v="531"/>
    </i>
    <i>
      <x v="532"/>
    </i>
    <i>
      <x v="533"/>
    </i>
    <i>
      <x v="534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 t="grand">
      <x/>
    </i>
  </rowItems>
  <colFields count="1">
    <field x="5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Anzahl - Flurname" fld="4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workbookViewId="0" topLeftCell="A1">
      <selection activeCell="A3" sqref="A3"/>
    </sheetView>
  </sheetViews>
  <sheetFormatPr defaultColWidth="11.00390625" defaultRowHeight="12.75"/>
  <cols>
    <col min="2" max="3" width="13.00390625" style="0" bestFit="1" customWidth="1"/>
    <col min="4" max="4" width="29.75390625" style="0" bestFit="1" customWidth="1"/>
    <col min="8" max="8" width="27.00390625" style="0" bestFit="1" customWidth="1"/>
    <col min="11" max="11" width="41.00390625" style="0" bestFit="1" customWidth="1"/>
    <col min="19" max="19" width="26.75390625" style="0" bestFit="1" customWidth="1"/>
    <col min="20" max="20" width="16.375" style="0" bestFit="1" customWidth="1"/>
    <col min="21" max="21" width="16.00390625" style="0" bestFit="1" customWidth="1"/>
    <col min="22" max="22" width="21.75390625" style="0" bestFit="1" customWidth="1"/>
    <col min="25" max="25" width="20.00390625" style="0" bestFit="1" customWidth="1"/>
  </cols>
  <sheetData>
    <row r="1" s="20" customFormat="1" ht="18">
      <c r="A1" s="19" t="s">
        <v>694</v>
      </c>
    </row>
    <row r="2" s="20" customFormat="1" ht="18">
      <c r="A2" s="19" t="s">
        <v>697</v>
      </c>
    </row>
    <row r="3" spans="1:26" ht="12.75">
      <c r="A3" t="s">
        <v>2013</v>
      </c>
      <c r="B3" t="s">
        <v>2014</v>
      </c>
      <c r="C3" t="s">
        <v>2015</v>
      </c>
      <c r="D3" t="s">
        <v>2016</v>
      </c>
      <c r="E3" t="s">
        <v>2017</v>
      </c>
      <c r="F3" t="s">
        <v>2018</v>
      </c>
      <c r="G3" t="s">
        <v>2019</v>
      </c>
      <c r="H3" t="s">
        <v>2020</v>
      </c>
      <c r="I3" t="s">
        <v>2021</v>
      </c>
      <c r="J3" t="s">
        <v>2022</v>
      </c>
      <c r="K3" t="s">
        <v>2023</v>
      </c>
      <c r="L3" t="s">
        <v>2024</v>
      </c>
      <c r="M3" t="s">
        <v>2025</v>
      </c>
      <c r="N3" t="s">
        <v>2026</v>
      </c>
      <c r="O3" t="s">
        <v>2027</v>
      </c>
      <c r="P3" t="s">
        <v>2028</v>
      </c>
      <c r="Q3" t="s">
        <v>2029</v>
      </c>
      <c r="R3" t="s">
        <v>2030</v>
      </c>
      <c r="S3" t="s">
        <v>2031</v>
      </c>
      <c r="T3" t="s">
        <v>2032</v>
      </c>
      <c r="U3" t="s">
        <v>2033</v>
      </c>
      <c r="V3" t="s">
        <v>2034</v>
      </c>
      <c r="W3" t="s">
        <v>785</v>
      </c>
      <c r="X3" t="s">
        <v>2035</v>
      </c>
      <c r="Y3" t="s">
        <v>2036</v>
      </c>
      <c r="Z3" t="s">
        <v>1826</v>
      </c>
    </row>
    <row r="4" spans="1:22" ht="12.75">
      <c r="A4">
        <v>7435</v>
      </c>
      <c r="B4" t="s">
        <v>1447</v>
      </c>
      <c r="C4" t="s">
        <v>1448</v>
      </c>
      <c r="D4" t="s">
        <v>798</v>
      </c>
      <c r="E4" s="1">
        <v>37529</v>
      </c>
      <c r="F4">
        <v>699875</v>
      </c>
      <c r="G4">
        <v>260325</v>
      </c>
      <c r="I4" t="s">
        <v>1449</v>
      </c>
      <c r="J4" t="s">
        <v>1450</v>
      </c>
      <c r="K4" t="s">
        <v>708</v>
      </c>
      <c r="L4" t="s">
        <v>709</v>
      </c>
      <c r="M4" t="s">
        <v>830</v>
      </c>
      <c r="U4" t="s">
        <v>1451</v>
      </c>
      <c r="V4" t="s">
        <v>1451</v>
      </c>
    </row>
    <row r="5" spans="1:22" ht="12.75">
      <c r="A5">
        <v>737</v>
      </c>
      <c r="B5" t="s">
        <v>735</v>
      </c>
      <c r="C5" t="s">
        <v>1455</v>
      </c>
      <c r="D5" t="s">
        <v>1456</v>
      </c>
      <c r="E5" s="1">
        <v>37529</v>
      </c>
      <c r="F5">
        <v>704080</v>
      </c>
      <c r="G5">
        <v>225680</v>
      </c>
      <c r="H5" t="s">
        <v>1457</v>
      </c>
      <c r="I5" t="s">
        <v>1458</v>
      </c>
      <c r="K5" t="s">
        <v>611</v>
      </c>
      <c r="S5" t="s">
        <v>1459</v>
      </c>
      <c r="T5" t="s">
        <v>1460</v>
      </c>
      <c r="U5" t="s">
        <v>1461</v>
      </c>
      <c r="V5" t="s">
        <v>1461</v>
      </c>
    </row>
    <row r="6" spans="1:22" ht="12.75">
      <c r="A6">
        <v>951</v>
      </c>
      <c r="B6" t="s">
        <v>925</v>
      </c>
      <c r="C6" t="s">
        <v>1462</v>
      </c>
      <c r="D6" t="s">
        <v>1463</v>
      </c>
      <c r="E6" s="1">
        <v>37529</v>
      </c>
      <c r="F6">
        <v>704080</v>
      </c>
      <c r="G6">
        <v>225680</v>
      </c>
      <c r="H6" t="s">
        <v>1457</v>
      </c>
      <c r="I6" t="s">
        <v>1458</v>
      </c>
      <c r="J6" t="s">
        <v>1464</v>
      </c>
      <c r="K6" t="s">
        <v>611</v>
      </c>
      <c r="S6" t="s">
        <v>1465</v>
      </c>
      <c r="U6" t="s">
        <v>1461</v>
      </c>
      <c r="V6" t="s">
        <v>1461</v>
      </c>
    </row>
    <row r="7" spans="1:22" ht="12.75">
      <c r="A7">
        <v>954</v>
      </c>
      <c r="B7" t="s">
        <v>925</v>
      </c>
      <c r="C7" t="s">
        <v>1349</v>
      </c>
      <c r="D7" t="s">
        <v>1350</v>
      </c>
      <c r="E7" s="1">
        <v>37531</v>
      </c>
      <c r="F7">
        <v>619380</v>
      </c>
      <c r="G7">
        <v>239090</v>
      </c>
      <c r="H7" t="s">
        <v>1345</v>
      </c>
      <c r="I7" t="s">
        <v>1346</v>
      </c>
      <c r="J7" t="s">
        <v>1347</v>
      </c>
      <c r="K7" t="s">
        <v>719</v>
      </c>
      <c r="L7" t="s">
        <v>1348</v>
      </c>
      <c r="U7" t="s">
        <v>971</v>
      </c>
      <c r="V7" t="s">
        <v>971</v>
      </c>
    </row>
    <row r="8" spans="1:22" ht="12.75">
      <c r="A8">
        <v>13489</v>
      </c>
      <c r="B8" t="s">
        <v>1466</v>
      </c>
      <c r="C8" t="s">
        <v>1467</v>
      </c>
      <c r="D8" t="s">
        <v>1468</v>
      </c>
      <c r="E8" s="1">
        <v>37529</v>
      </c>
      <c r="F8">
        <v>720400</v>
      </c>
      <c r="G8">
        <v>102000</v>
      </c>
      <c r="H8" t="s">
        <v>1469</v>
      </c>
      <c r="I8" t="s">
        <v>1470</v>
      </c>
      <c r="J8" t="s">
        <v>1471</v>
      </c>
      <c r="K8" t="s">
        <v>708</v>
      </c>
      <c r="L8" t="s">
        <v>709</v>
      </c>
      <c r="M8" t="s">
        <v>1223</v>
      </c>
      <c r="O8" t="s">
        <v>1472</v>
      </c>
      <c r="U8" t="s">
        <v>1451</v>
      </c>
      <c r="V8" t="s">
        <v>1451</v>
      </c>
    </row>
    <row r="9" spans="1:22" ht="12.75">
      <c r="A9">
        <v>980</v>
      </c>
      <c r="B9" t="s">
        <v>1356</v>
      </c>
      <c r="C9" t="s">
        <v>1473</v>
      </c>
      <c r="D9" t="s">
        <v>1474</v>
      </c>
      <c r="E9" s="1">
        <v>37529</v>
      </c>
      <c r="F9">
        <v>720550</v>
      </c>
      <c r="G9">
        <v>101950</v>
      </c>
      <c r="H9" t="s">
        <v>1475</v>
      </c>
      <c r="I9" t="s">
        <v>1470</v>
      </c>
      <c r="J9" t="s">
        <v>1471</v>
      </c>
      <c r="K9" t="s">
        <v>611</v>
      </c>
      <c r="P9" t="s">
        <v>790</v>
      </c>
      <c r="Q9" t="s">
        <v>1476</v>
      </c>
      <c r="U9" t="s">
        <v>1451</v>
      </c>
      <c r="V9" t="s">
        <v>1451</v>
      </c>
    </row>
    <row r="10" spans="1:22" ht="12.75">
      <c r="A10">
        <v>981</v>
      </c>
      <c r="B10" t="s">
        <v>1356</v>
      </c>
      <c r="C10" t="s">
        <v>1477</v>
      </c>
      <c r="D10" t="s">
        <v>1478</v>
      </c>
      <c r="E10" s="1">
        <v>37529</v>
      </c>
      <c r="F10">
        <v>704080</v>
      </c>
      <c r="G10">
        <v>225680</v>
      </c>
      <c r="H10" t="s">
        <v>1457</v>
      </c>
      <c r="I10" t="s">
        <v>1458</v>
      </c>
      <c r="K10" t="s">
        <v>611</v>
      </c>
      <c r="S10" t="s">
        <v>1479</v>
      </c>
      <c r="U10" t="s">
        <v>1461</v>
      </c>
      <c r="V10" t="s">
        <v>1461</v>
      </c>
    </row>
    <row r="11" spans="1:22" ht="12.75">
      <c r="A11">
        <v>7365</v>
      </c>
      <c r="B11" t="s">
        <v>668</v>
      </c>
      <c r="C11" t="s">
        <v>1480</v>
      </c>
      <c r="D11" t="s">
        <v>1481</v>
      </c>
      <c r="E11" s="1">
        <v>37529</v>
      </c>
      <c r="F11">
        <v>664750</v>
      </c>
      <c r="G11">
        <v>251600</v>
      </c>
      <c r="H11" t="s">
        <v>1482</v>
      </c>
      <c r="I11" t="s">
        <v>1483</v>
      </c>
      <c r="J11" t="s">
        <v>906</v>
      </c>
      <c r="K11" t="s">
        <v>719</v>
      </c>
      <c r="L11" t="s">
        <v>789</v>
      </c>
      <c r="M11" t="s">
        <v>710</v>
      </c>
      <c r="P11" t="s">
        <v>790</v>
      </c>
      <c r="Q11" t="s">
        <v>701</v>
      </c>
      <c r="U11" t="s">
        <v>1484</v>
      </c>
      <c r="V11" t="s">
        <v>1484</v>
      </c>
    </row>
    <row r="12" spans="1:22" ht="12.75">
      <c r="A12">
        <v>1450</v>
      </c>
      <c r="B12" t="s">
        <v>815</v>
      </c>
      <c r="C12" t="s">
        <v>1485</v>
      </c>
      <c r="D12" t="s">
        <v>1495</v>
      </c>
      <c r="E12" s="1">
        <v>37529</v>
      </c>
      <c r="F12">
        <v>703050</v>
      </c>
      <c r="G12">
        <v>225680</v>
      </c>
      <c r="H12" t="s">
        <v>1496</v>
      </c>
      <c r="I12" t="s">
        <v>1458</v>
      </c>
      <c r="K12" t="s">
        <v>611</v>
      </c>
      <c r="P12" t="s">
        <v>802</v>
      </c>
      <c r="U12" t="s">
        <v>1461</v>
      </c>
      <c r="V12" t="s">
        <v>1461</v>
      </c>
    </row>
    <row r="13" spans="1:22" ht="12.75">
      <c r="A13">
        <v>1713</v>
      </c>
      <c r="B13" t="s">
        <v>815</v>
      </c>
      <c r="C13" t="s">
        <v>1497</v>
      </c>
      <c r="D13" t="s">
        <v>1498</v>
      </c>
      <c r="E13" s="1">
        <v>37529</v>
      </c>
      <c r="F13">
        <v>719550</v>
      </c>
      <c r="G13">
        <v>102425</v>
      </c>
      <c r="H13" t="s">
        <v>1502</v>
      </c>
      <c r="I13" t="s">
        <v>1470</v>
      </c>
      <c r="J13" t="s">
        <v>1500</v>
      </c>
      <c r="K13" t="s">
        <v>611</v>
      </c>
      <c r="P13" t="s">
        <v>1501</v>
      </c>
      <c r="Q13" t="s">
        <v>616</v>
      </c>
      <c r="U13" t="s">
        <v>1451</v>
      </c>
      <c r="V13" t="s">
        <v>1451</v>
      </c>
    </row>
    <row r="14" spans="1:22" ht="12.75">
      <c r="A14">
        <v>1713</v>
      </c>
      <c r="B14" t="s">
        <v>815</v>
      </c>
      <c r="C14" t="s">
        <v>1497</v>
      </c>
      <c r="D14" t="s">
        <v>1498</v>
      </c>
      <c r="E14" s="1">
        <v>37529</v>
      </c>
      <c r="F14">
        <v>719975</v>
      </c>
      <c r="G14">
        <v>102175</v>
      </c>
      <c r="H14" t="s">
        <v>1499</v>
      </c>
      <c r="I14" t="s">
        <v>1470</v>
      </c>
      <c r="J14" t="s">
        <v>1500</v>
      </c>
      <c r="K14" t="s">
        <v>611</v>
      </c>
      <c r="P14" t="s">
        <v>1501</v>
      </c>
      <c r="U14" t="s">
        <v>1451</v>
      </c>
      <c r="V14" t="s">
        <v>1451</v>
      </c>
    </row>
    <row r="15" spans="1:22" ht="12.75">
      <c r="A15">
        <v>2143</v>
      </c>
      <c r="B15" t="s">
        <v>1342</v>
      </c>
      <c r="C15" t="s">
        <v>1343</v>
      </c>
      <c r="D15" t="s">
        <v>1344</v>
      </c>
      <c r="E15" s="1">
        <v>37531</v>
      </c>
      <c r="F15">
        <v>619380</v>
      </c>
      <c r="G15">
        <v>239090</v>
      </c>
      <c r="H15" t="s">
        <v>1345</v>
      </c>
      <c r="I15" t="s">
        <v>1346</v>
      </c>
      <c r="J15" t="s">
        <v>1347</v>
      </c>
      <c r="K15" t="s">
        <v>719</v>
      </c>
      <c r="L15" t="s">
        <v>1348</v>
      </c>
      <c r="U15" t="s">
        <v>971</v>
      </c>
      <c r="V15" t="s">
        <v>971</v>
      </c>
    </row>
    <row r="16" spans="1:22" ht="12.75">
      <c r="A16">
        <v>2329</v>
      </c>
      <c r="B16" t="s">
        <v>612</v>
      </c>
      <c r="C16" t="s">
        <v>1507</v>
      </c>
      <c r="D16" t="s">
        <v>1508</v>
      </c>
      <c r="E16" s="1">
        <v>37529</v>
      </c>
      <c r="F16">
        <v>598600</v>
      </c>
      <c r="G16">
        <v>199700</v>
      </c>
      <c r="I16" t="s">
        <v>1509</v>
      </c>
      <c r="J16" t="s">
        <v>1450</v>
      </c>
      <c r="K16" t="s">
        <v>611</v>
      </c>
      <c r="P16" t="s">
        <v>790</v>
      </c>
      <c r="U16" t="s">
        <v>1510</v>
      </c>
      <c r="V16" t="s">
        <v>1511</v>
      </c>
    </row>
    <row r="17" spans="1:22" ht="12.75">
      <c r="A17">
        <v>2384</v>
      </c>
      <c r="B17" t="s">
        <v>612</v>
      </c>
      <c r="C17" t="s">
        <v>1512</v>
      </c>
      <c r="D17" t="s">
        <v>1513</v>
      </c>
      <c r="E17" s="1">
        <v>37529</v>
      </c>
      <c r="F17">
        <v>703050</v>
      </c>
      <c r="G17">
        <v>225680</v>
      </c>
      <c r="H17" t="s">
        <v>1496</v>
      </c>
      <c r="I17" t="s">
        <v>1458</v>
      </c>
      <c r="J17" t="s">
        <v>1464</v>
      </c>
      <c r="K17" t="s">
        <v>611</v>
      </c>
      <c r="S17" t="s">
        <v>1465</v>
      </c>
      <c r="U17" t="s">
        <v>1461</v>
      </c>
      <c r="V17" t="s">
        <v>1461</v>
      </c>
    </row>
    <row r="18" spans="1:22" ht="12.75">
      <c r="A18">
        <v>2422</v>
      </c>
      <c r="B18" t="s">
        <v>612</v>
      </c>
      <c r="C18" t="s">
        <v>1514</v>
      </c>
      <c r="D18" t="s">
        <v>1515</v>
      </c>
      <c r="E18" s="1">
        <v>37529</v>
      </c>
      <c r="F18">
        <v>704080</v>
      </c>
      <c r="G18">
        <v>225680</v>
      </c>
      <c r="H18" t="s">
        <v>1457</v>
      </c>
      <c r="I18" t="s">
        <v>1458</v>
      </c>
      <c r="K18" t="s">
        <v>611</v>
      </c>
      <c r="P18" t="s">
        <v>616</v>
      </c>
      <c r="S18" t="s">
        <v>1516</v>
      </c>
      <c r="U18" t="s">
        <v>1461</v>
      </c>
      <c r="V18" t="s">
        <v>1461</v>
      </c>
    </row>
    <row r="19" spans="1:22" ht="12.75">
      <c r="A19">
        <v>2484</v>
      </c>
      <c r="B19" t="s">
        <v>612</v>
      </c>
      <c r="C19" t="s">
        <v>1294</v>
      </c>
      <c r="D19" t="s">
        <v>1517</v>
      </c>
      <c r="E19" s="1">
        <v>37529</v>
      </c>
      <c r="F19">
        <v>703050</v>
      </c>
      <c r="G19">
        <v>225680</v>
      </c>
      <c r="H19" t="s">
        <v>1496</v>
      </c>
      <c r="I19" t="s">
        <v>1458</v>
      </c>
      <c r="J19" t="s">
        <v>1464</v>
      </c>
      <c r="K19" t="s">
        <v>611</v>
      </c>
      <c r="S19" t="s">
        <v>1465</v>
      </c>
      <c r="U19" t="s">
        <v>1461</v>
      </c>
      <c r="V19" t="s">
        <v>1461</v>
      </c>
    </row>
    <row r="20" spans="1:22" ht="12.75">
      <c r="A20">
        <v>2504</v>
      </c>
      <c r="B20" t="s">
        <v>612</v>
      </c>
      <c r="C20" t="s">
        <v>1518</v>
      </c>
      <c r="D20" t="s">
        <v>1519</v>
      </c>
      <c r="E20" s="1">
        <v>37529</v>
      </c>
      <c r="F20">
        <v>704080</v>
      </c>
      <c r="G20">
        <v>225680</v>
      </c>
      <c r="H20" t="s">
        <v>1457</v>
      </c>
      <c r="I20" t="s">
        <v>1458</v>
      </c>
      <c r="K20" t="s">
        <v>611</v>
      </c>
      <c r="P20" t="s">
        <v>616</v>
      </c>
      <c r="S20" t="s">
        <v>1516</v>
      </c>
      <c r="U20" t="s">
        <v>1461</v>
      </c>
      <c r="V20" t="s">
        <v>1461</v>
      </c>
    </row>
    <row r="21" spans="1:25" ht="12.75">
      <c r="A21">
        <v>3026</v>
      </c>
      <c r="B21" t="s">
        <v>1334</v>
      </c>
      <c r="C21" t="s">
        <v>1335</v>
      </c>
      <c r="D21" t="s">
        <v>1336</v>
      </c>
      <c r="E21" s="1">
        <v>37531</v>
      </c>
      <c r="F21">
        <v>604450</v>
      </c>
      <c r="G21">
        <v>201710</v>
      </c>
      <c r="H21" t="s">
        <v>1337</v>
      </c>
      <c r="I21" t="s">
        <v>1338</v>
      </c>
      <c r="J21" t="s">
        <v>901</v>
      </c>
      <c r="K21" t="s">
        <v>719</v>
      </c>
      <c r="L21" t="s">
        <v>1339</v>
      </c>
      <c r="U21" t="s">
        <v>1064</v>
      </c>
      <c r="V21" t="s">
        <v>1064</v>
      </c>
      <c r="X21" t="s">
        <v>624</v>
      </c>
      <c r="Y21" t="s">
        <v>625</v>
      </c>
    </row>
    <row r="22" spans="1:22" ht="12.75">
      <c r="A22">
        <v>3177</v>
      </c>
      <c r="B22" t="s">
        <v>965</v>
      </c>
      <c r="C22" t="s">
        <v>1522</v>
      </c>
      <c r="D22" t="s">
        <v>1523</v>
      </c>
      <c r="E22" s="1">
        <v>37529</v>
      </c>
      <c r="F22">
        <v>704080</v>
      </c>
      <c r="G22">
        <v>225680</v>
      </c>
      <c r="H22" t="s">
        <v>1457</v>
      </c>
      <c r="I22" t="s">
        <v>1458</v>
      </c>
      <c r="J22" t="s">
        <v>1464</v>
      </c>
      <c r="K22" t="s">
        <v>611</v>
      </c>
      <c r="S22" t="s">
        <v>1524</v>
      </c>
      <c r="U22" t="s">
        <v>1461</v>
      </c>
      <c r="V22" t="s">
        <v>1461</v>
      </c>
    </row>
    <row r="23" spans="1:22" ht="12.75">
      <c r="A23">
        <v>3178</v>
      </c>
      <c r="B23" t="s">
        <v>965</v>
      </c>
      <c r="C23" t="s">
        <v>1525</v>
      </c>
      <c r="D23" t="s">
        <v>1526</v>
      </c>
      <c r="E23" s="1">
        <v>37529</v>
      </c>
      <c r="F23">
        <v>704080</v>
      </c>
      <c r="G23">
        <v>225680</v>
      </c>
      <c r="H23" t="s">
        <v>1457</v>
      </c>
      <c r="I23" t="s">
        <v>1458</v>
      </c>
      <c r="J23" t="s">
        <v>1464</v>
      </c>
      <c r="K23" t="s">
        <v>611</v>
      </c>
      <c r="S23" t="s">
        <v>1465</v>
      </c>
      <c r="U23" t="s">
        <v>1461</v>
      </c>
      <c r="V23" t="s">
        <v>1461</v>
      </c>
    </row>
    <row r="24" spans="1:22" ht="12.75">
      <c r="A24">
        <v>3180</v>
      </c>
      <c r="B24" t="s">
        <v>965</v>
      </c>
      <c r="C24" t="s">
        <v>1527</v>
      </c>
      <c r="D24" t="s">
        <v>1528</v>
      </c>
      <c r="E24" s="1">
        <v>37529</v>
      </c>
      <c r="F24">
        <v>703050</v>
      </c>
      <c r="G24">
        <v>225680</v>
      </c>
      <c r="H24" t="s">
        <v>1496</v>
      </c>
      <c r="I24" t="s">
        <v>1458</v>
      </c>
      <c r="J24" t="s">
        <v>1464</v>
      </c>
      <c r="K24" t="s">
        <v>611</v>
      </c>
      <c r="S24" t="s">
        <v>1524</v>
      </c>
      <c r="U24" t="s">
        <v>1461</v>
      </c>
      <c r="V24" t="s">
        <v>1461</v>
      </c>
    </row>
    <row r="25" spans="1:22" ht="12.75">
      <c r="A25">
        <v>3184</v>
      </c>
      <c r="B25" t="s">
        <v>965</v>
      </c>
      <c r="C25" t="s">
        <v>966</v>
      </c>
      <c r="D25" t="s">
        <v>967</v>
      </c>
      <c r="E25" s="1">
        <v>37529</v>
      </c>
      <c r="F25">
        <v>704080</v>
      </c>
      <c r="G25">
        <v>225680</v>
      </c>
      <c r="H25" t="s">
        <v>1457</v>
      </c>
      <c r="I25" t="s">
        <v>1458</v>
      </c>
      <c r="K25" t="s">
        <v>611</v>
      </c>
      <c r="S25" t="s">
        <v>1459</v>
      </c>
      <c r="U25" t="s">
        <v>1461</v>
      </c>
      <c r="V25" t="s">
        <v>1461</v>
      </c>
    </row>
    <row r="26" spans="1:22" ht="12.75">
      <c r="A26">
        <v>3184</v>
      </c>
      <c r="B26" t="s">
        <v>965</v>
      </c>
      <c r="C26" t="s">
        <v>966</v>
      </c>
      <c r="D26" t="s">
        <v>967</v>
      </c>
      <c r="E26" s="1">
        <v>37531</v>
      </c>
      <c r="F26">
        <v>619380</v>
      </c>
      <c r="G26">
        <v>239090</v>
      </c>
      <c r="H26" t="s">
        <v>1345</v>
      </c>
      <c r="I26" t="s">
        <v>1346</v>
      </c>
      <c r="J26" t="s">
        <v>1347</v>
      </c>
      <c r="K26" t="s">
        <v>719</v>
      </c>
      <c r="L26" t="s">
        <v>1348</v>
      </c>
      <c r="U26" t="s">
        <v>971</v>
      </c>
      <c r="V26" t="s">
        <v>971</v>
      </c>
    </row>
    <row r="27" spans="1:22" ht="12.75">
      <c r="A27">
        <v>3196</v>
      </c>
      <c r="B27" t="s">
        <v>965</v>
      </c>
      <c r="C27" t="s">
        <v>1589</v>
      </c>
      <c r="D27" t="s">
        <v>737</v>
      </c>
      <c r="E27" s="1">
        <v>37529</v>
      </c>
      <c r="F27">
        <v>704080</v>
      </c>
      <c r="G27">
        <v>225680</v>
      </c>
      <c r="H27" t="s">
        <v>1457</v>
      </c>
      <c r="I27" t="s">
        <v>1458</v>
      </c>
      <c r="K27" t="s">
        <v>611</v>
      </c>
      <c r="S27" t="s">
        <v>1459</v>
      </c>
      <c r="U27" t="s">
        <v>1461</v>
      </c>
      <c r="V27" t="s">
        <v>1461</v>
      </c>
    </row>
    <row r="28" spans="1:22" ht="12.75">
      <c r="A28">
        <v>3198</v>
      </c>
      <c r="B28" t="s">
        <v>965</v>
      </c>
      <c r="C28" t="s">
        <v>1590</v>
      </c>
      <c r="D28" t="s">
        <v>1591</v>
      </c>
      <c r="E28" s="1">
        <v>37529</v>
      </c>
      <c r="F28">
        <v>704080</v>
      </c>
      <c r="G28">
        <v>225680</v>
      </c>
      <c r="H28" t="s">
        <v>1457</v>
      </c>
      <c r="I28" t="s">
        <v>1458</v>
      </c>
      <c r="K28" t="s">
        <v>611</v>
      </c>
      <c r="S28" t="s">
        <v>1459</v>
      </c>
      <c r="U28" t="s">
        <v>1461</v>
      </c>
      <c r="V28" t="s">
        <v>1461</v>
      </c>
    </row>
    <row r="29" spans="1:22" ht="12.75">
      <c r="A29">
        <v>3202</v>
      </c>
      <c r="B29" t="s">
        <v>965</v>
      </c>
      <c r="C29" t="s">
        <v>1592</v>
      </c>
      <c r="D29" t="s">
        <v>1426</v>
      </c>
      <c r="E29" s="1">
        <v>37529</v>
      </c>
      <c r="F29">
        <v>704080</v>
      </c>
      <c r="G29">
        <v>225680</v>
      </c>
      <c r="H29" t="s">
        <v>1457</v>
      </c>
      <c r="I29" t="s">
        <v>1458</v>
      </c>
      <c r="K29" t="s">
        <v>611</v>
      </c>
      <c r="S29" t="s">
        <v>1459</v>
      </c>
      <c r="U29" t="s">
        <v>1461</v>
      </c>
      <c r="V29" t="s">
        <v>1461</v>
      </c>
    </row>
    <row r="30" spans="1:22" ht="12.75">
      <c r="A30">
        <v>3210</v>
      </c>
      <c r="B30" t="s">
        <v>965</v>
      </c>
      <c r="C30" t="s">
        <v>1593</v>
      </c>
      <c r="D30" t="s">
        <v>1594</v>
      </c>
      <c r="E30" s="1">
        <v>37529</v>
      </c>
      <c r="F30">
        <v>704080</v>
      </c>
      <c r="G30">
        <v>225680</v>
      </c>
      <c r="H30" t="s">
        <v>1457</v>
      </c>
      <c r="I30" t="s">
        <v>1458</v>
      </c>
      <c r="K30" t="s">
        <v>611</v>
      </c>
      <c r="S30" t="s">
        <v>1459</v>
      </c>
      <c r="U30" t="s">
        <v>1461</v>
      </c>
      <c r="V30" t="s">
        <v>1461</v>
      </c>
    </row>
    <row r="31" spans="1:22" ht="12.75">
      <c r="A31">
        <v>3213</v>
      </c>
      <c r="B31" t="s">
        <v>965</v>
      </c>
      <c r="C31" t="s">
        <v>1445</v>
      </c>
      <c r="D31" t="s">
        <v>1426</v>
      </c>
      <c r="E31" s="1">
        <v>37529</v>
      </c>
      <c r="F31">
        <v>704080</v>
      </c>
      <c r="G31">
        <v>225680</v>
      </c>
      <c r="H31" t="s">
        <v>1457</v>
      </c>
      <c r="I31" t="s">
        <v>1458</v>
      </c>
      <c r="J31" t="s">
        <v>1464</v>
      </c>
      <c r="K31" t="s">
        <v>611</v>
      </c>
      <c r="S31" t="s">
        <v>1524</v>
      </c>
      <c r="U31" t="s">
        <v>1461</v>
      </c>
      <c r="V31" t="s">
        <v>1461</v>
      </c>
    </row>
    <row r="32" spans="1:22" ht="12.75">
      <c r="A32">
        <v>3425</v>
      </c>
      <c r="B32" t="s">
        <v>1595</v>
      </c>
      <c r="C32" t="s">
        <v>1605</v>
      </c>
      <c r="D32" t="s">
        <v>1606</v>
      </c>
      <c r="E32" s="1">
        <v>37529</v>
      </c>
      <c r="F32">
        <v>663500</v>
      </c>
      <c r="G32">
        <v>250500</v>
      </c>
      <c r="H32" t="s">
        <v>1607</v>
      </c>
      <c r="I32" t="s">
        <v>1608</v>
      </c>
      <c r="J32" t="s">
        <v>1450</v>
      </c>
      <c r="K32" t="s">
        <v>708</v>
      </c>
      <c r="L32" t="s">
        <v>709</v>
      </c>
      <c r="M32" t="s">
        <v>710</v>
      </c>
      <c r="O32" t="s">
        <v>1080</v>
      </c>
      <c r="U32" t="s">
        <v>1484</v>
      </c>
      <c r="V32" t="s">
        <v>1484</v>
      </c>
    </row>
    <row r="33" spans="1:22" ht="12.75">
      <c r="A33">
        <v>13303</v>
      </c>
      <c r="B33" t="s">
        <v>632</v>
      </c>
      <c r="C33" t="s">
        <v>1609</v>
      </c>
      <c r="D33" t="s">
        <v>1610</v>
      </c>
      <c r="E33" s="1">
        <v>37529</v>
      </c>
      <c r="F33">
        <v>569000</v>
      </c>
      <c r="G33">
        <v>206000</v>
      </c>
      <c r="H33" t="s">
        <v>1611</v>
      </c>
      <c r="I33" t="s">
        <v>1612</v>
      </c>
      <c r="J33" t="s">
        <v>659</v>
      </c>
      <c r="K33" t="s">
        <v>611</v>
      </c>
      <c r="U33" t="s">
        <v>1510</v>
      </c>
      <c r="V33" t="s">
        <v>1613</v>
      </c>
    </row>
    <row r="34" spans="1:22" ht="12.75">
      <c r="A34">
        <v>3583</v>
      </c>
      <c r="B34" t="s">
        <v>632</v>
      </c>
      <c r="C34" t="s">
        <v>1614</v>
      </c>
      <c r="D34" t="s">
        <v>947</v>
      </c>
      <c r="E34" s="1">
        <v>37529</v>
      </c>
      <c r="F34">
        <v>598520</v>
      </c>
      <c r="G34">
        <v>199650</v>
      </c>
      <c r="I34" t="s">
        <v>1509</v>
      </c>
      <c r="J34" t="s">
        <v>1450</v>
      </c>
      <c r="K34" t="s">
        <v>611</v>
      </c>
      <c r="S34" t="s">
        <v>1615</v>
      </c>
      <c r="U34" t="s">
        <v>1510</v>
      </c>
      <c r="V34" t="s">
        <v>1510</v>
      </c>
    </row>
    <row r="35" spans="1:22" ht="12.75">
      <c r="A35">
        <v>3589</v>
      </c>
      <c r="B35" t="s">
        <v>632</v>
      </c>
      <c r="C35" t="s">
        <v>1616</v>
      </c>
      <c r="D35" t="s">
        <v>1617</v>
      </c>
      <c r="E35" s="1">
        <v>37529</v>
      </c>
      <c r="F35">
        <v>619400</v>
      </c>
      <c r="G35">
        <v>238080</v>
      </c>
      <c r="I35" t="s">
        <v>1346</v>
      </c>
      <c r="T35" t="s">
        <v>1618</v>
      </c>
      <c r="U35" t="s">
        <v>1510</v>
      </c>
      <c r="V35" t="s">
        <v>1619</v>
      </c>
    </row>
    <row r="36" spans="1:26" ht="12.75">
      <c r="A36">
        <v>3609</v>
      </c>
      <c r="B36" t="s">
        <v>632</v>
      </c>
      <c r="C36" t="s">
        <v>1306</v>
      </c>
      <c r="D36" t="s">
        <v>1307</v>
      </c>
      <c r="E36" s="1">
        <v>37531</v>
      </c>
      <c r="F36">
        <v>619460</v>
      </c>
      <c r="G36">
        <v>241120</v>
      </c>
      <c r="H36" t="s">
        <v>899</v>
      </c>
      <c r="I36" t="s">
        <v>1346</v>
      </c>
      <c r="J36" t="s">
        <v>1404</v>
      </c>
      <c r="K36" t="s">
        <v>611</v>
      </c>
      <c r="P36" t="s">
        <v>863</v>
      </c>
      <c r="Q36" t="s">
        <v>802</v>
      </c>
      <c r="T36" t="s">
        <v>1271</v>
      </c>
      <c r="U36" t="s">
        <v>1064</v>
      </c>
      <c r="V36" t="s">
        <v>971</v>
      </c>
      <c r="Z36" t="s">
        <v>949</v>
      </c>
    </row>
    <row r="37" spans="1:22" ht="12.75">
      <c r="A37">
        <v>3632</v>
      </c>
      <c r="B37" t="s">
        <v>632</v>
      </c>
      <c r="C37" t="s">
        <v>1620</v>
      </c>
      <c r="D37" t="s">
        <v>1621</v>
      </c>
      <c r="E37" s="1">
        <v>37529</v>
      </c>
      <c r="F37">
        <v>573800</v>
      </c>
      <c r="G37">
        <v>156750</v>
      </c>
      <c r="H37" t="s">
        <v>1622</v>
      </c>
      <c r="I37" t="s">
        <v>1623</v>
      </c>
      <c r="J37" t="s">
        <v>931</v>
      </c>
      <c r="K37" t="s">
        <v>611</v>
      </c>
      <c r="P37" t="s">
        <v>1269</v>
      </c>
      <c r="U37" t="s">
        <v>1624</v>
      </c>
      <c r="V37" t="s">
        <v>1624</v>
      </c>
    </row>
    <row r="38" spans="1:22" ht="12.75">
      <c r="A38">
        <v>3674</v>
      </c>
      <c r="B38" t="s">
        <v>632</v>
      </c>
      <c r="C38" t="s">
        <v>1625</v>
      </c>
      <c r="D38" t="s">
        <v>1626</v>
      </c>
      <c r="E38" s="1">
        <v>37529</v>
      </c>
      <c r="F38">
        <v>619700</v>
      </c>
      <c r="G38">
        <v>241300</v>
      </c>
      <c r="I38" t="s">
        <v>1346</v>
      </c>
      <c r="J38" t="s">
        <v>1450</v>
      </c>
      <c r="K38" t="s">
        <v>611</v>
      </c>
      <c r="P38" t="s">
        <v>863</v>
      </c>
      <c r="U38" t="s">
        <v>1510</v>
      </c>
      <c r="V38" t="s">
        <v>1510</v>
      </c>
    </row>
    <row r="39" spans="1:22" ht="12.75">
      <c r="A39">
        <v>4543</v>
      </c>
      <c r="B39" t="s">
        <v>1098</v>
      </c>
      <c r="C39" t="s">
        <v>1340</v>
      </c>
      <c r="D39" t="s">
        <v>1341</v>
      </c>
      <c r="E39" s="1">
        <v>37531</v>
      </c>
      <c r="F39">
        <v>604450</v>
      </c>
      <c r="G39">
        <v>201710</v>
      </c>
      <c r="H39" t="s">
        <v>1337</v>
      </c>
      <c r="I39" t="s">
        <v>1338</v>
      </c>
      <c r="J39" t="s">
        <v>901</v>
      </c>
      <c r="K39" t="s">
        <v>719</v>
      </c>
      <c r="L39" t="s">
        <v>1339</v>
      </c>
      <c r="U39" t="s">
        <v>1064</v>
      </c>
      <c r="V39" t="s">
        <v>1064</v>
      </c>
    </row>
    <row r="40" spans="1:22" ht="12.75">
      <c r="A40">
        <v>100000</v>
      </c>
      <c r="B40" t="s">
        <v>1503</v>
      </c>
      <c r="C40" t="s">
        <v>873</v>
      </c>
      <c r="D40" t="s">
        <v>1504</v>
      </c>
      <c r="E40" s="1">
        <v>37529</v>
      </c>
      <c r="F40">
        <v>610500</v>
      </c>
      <c r="G40">
        <v>193200</v>
      </c>
      <c r="I40" t="s">
        <v>1505</v>
      </c>
      <c r="J40" t="s">
        <v>952</v>
      </c>
      <c r="K40" t="s">
        <v>953</v>
      </c>
      <c r="S40" t="s">
        <v>895</v>
      </c>
      <c r="U40" t="s">
        <v>1506</v>
      </c>
      <c r="V40" t="s">
        <v>1506</v>
      </c>
    </row>
    <row r="41" spans="1:22" ht="12.75">
      <c r="A41">
        <v>7494</v>
      </c>
      <c r="B41" t="s">
        <v>1351</v>
      </c>
      <c r="C41" t="s">
        <v>1352</v>
      </c>
      <c r="D41" t="s">
        <v>1353</v>
      </c>
      <c r="E41" s="1">
        <v>37531</v>
      </c>
      <c r="F41">
        <v>619380</v>
      </c>
      <c r="G41">
        <v>239090</v>
      </c>
      <c r="H41" t="s">
        <v>1345</v>
      </c>
      <c r="I41" t="s">
        <v>1346</v>
      </c>
      <c r="J41" t="s">
        <v>1347</v>
      </c>
      <c r="K41" t="s">
        <v>813</v>
      </c>
      <c r="L41" t="s">
        <v>814</v>
      </c>
      <c r="U41" t="s">
        <v>971</v>
      </c>
      <c r="V41" t="s">
        <v>971</v>
      </c>
    </row>
    <row r="42" spans="1:22" ht="12.75">
      <c r="A42">
        <v>5315</v>
      </c>
      <c r="B42" t="s">
        <v>937</v>
      </c>
      <c r="C42" t="s">
        <v>1627</v>
      </c>
      <c r="D42" t="s">
        <v>1628</v>
      </c>
      <c r="E42" s="1">
        <v>37529</v>
      </c>
      <c r="F42">
        <v>725100</v>
      </c>
      <c r="G42">
        <v>104000</v>
      </c>
      <c r="H42" t="s">
        <v>1629</v>
      </c>
      <c r="I42" t="s">
        <v>1630</v>
      </c>
      <c r="K42" t="s">
        <v>611</v>
      </c>
      <c r="P42" t="s">
        <v>781</v>
      </c>
      <c r="U42" t="s">
        <v>1451</v>
      </c>
      <c r="V42" t="s">
        <v>1451</v>
      </c>
    </row>
    <row r="43" spans="1:22" ht="12.75">
      <c r="A43">
        <v>7888</v>
      </c>
      <c r="B43" t="s">
        <v>937</v>
      </c>
      <c r="C43" t="s">
        <v>1631</v>
      </c>
      <c r="D43" t="s">
        <v>1287</v>
      </c>
      <c r="E43" s="1">
        <v>37529</v>
      </c>
      <c r="F43">
        <v>610500</v>
      </c>
      <c r="G43">
        <v>193200</v>
      </c>
      <c r="I43" t="s">
        <v>1505</v>
      </c>
      <c r="J43" t="s">
        <v>952</v>
      </c>
      <c r="K43" t="s">
        <v>953</v>
      </c>
      <c r="U43" t="s">
        <v>1506</v>
      </c>
      <c r="V43" t="s">
        <v>1506</v>
      </c>
    </row>
    <row r="44" spans="1:22" ht="12.75">
      <c r="A44">
        <v>5355</v>
      </c>
      <c r="B44" t="s">
        <v>937</v>
      </c>
      <c r="C44" t="s">
        <v>1632</v>
      </c>
      <c r="D44" t="s">
        <v>1633</v>
      </c>
      <c r="E44" s="1">
        <v>37529</v>
      </c>
      <c r="F44">
        <v>610500</v>
      </c>
      <c r="G44">
        <v>193200</v>
      </c>
      <c r="H44" t="s">
        <v>1634</v>
      </c>
      <c r="I44" t="s">
        <v>1505</v>
      </c>
      <c r="J44" t="s">
        <v>952</v>
      </c>
      <c r="K44" t="s">
        <v>611</v>
      </c>
      <c r="S44" t="s">
        <v>895</v>
      </c>
      <c r="U44" t="s">
        <v>1506</v>
      </c>
      <c r="V44" t="s">
        <v>1506</v>
      </c>
    </row>
    <row r="45" spans="1:22" ht="12.75">
      <c r="A45">
        <v>5561</v>
      </c>
      <c r="B45" t="s">
        <v>617</v>
      </c>
      <c r="C45" t="s">
        <v>1635</v>
      </c>
      <c r="D45" t="s">
        <v>1636</v>
      </c>
      <c r="E45" s="1">
        <v>37529</v>
      </c>
      <c r="F45">
        <v>704080</v>
      </c>
      <c r="G45">
        <v>225680</v>
      </c>
      <c r="H45" t="s">
        <v>1457</v>
      </c>
      <c r="I45" t="s">
        <v>1458</v>
      </c>
      <c r="K45" t="s">
        <v>1298</v>
      </c>
      <c r="S45" t="s">
        <v>1637</v>
      </c>
      <c r="U45" t="s">
        <v>1461</v>
      </c>
      <c r="V45" t="s">
        <v>1461</v>
      </c>
    </row>
    <row r="46" spans="1:22" ht="12.75">
      <c r="A46">
        <v>5742</v>
      </c>
      <c r="B46" t="s">
        <v>912</v>
      </c>
      <c r="C46" t="s">
        <v>1536</v>
      </c>
      <c r="D46" t="s">
        <v>1259</v>
      </c>
      <c r="E46" s="1">
        <v>37529</v>
      </c>
      <c r="F46">
        <v>704080</v>
      </c>
      <c r="G46">
        <v>225680</v>
      </c>
      <c r="H46" t="s">
        <v>1457</v>
      </c>
      <c r="I46" t="s">
        <v>1458</v>
      </c>
      <c r="J46" t="s">
        <v>906</v>
      </c>
      <c r="K46" t="s">
        <v>708</v>
      </c>
      <c r="L46" t="s">
        <v>709</v>
      </c>
      <c r="M46" t="s">
        <v>1638</v>
      </c>
      <c r="N46" t="s">
        <v>1831</v>
      </c>
      <c r="U46" t="s">
        <v>1461</v>
      </c>
      <c r="V46" t="s">
        <v>1461</v>
      </c>
    </row>
    <row r="47" spans="1:22" ht="12.75">
      <c r="A47">
        <v>8025</v>
      </c>
      <c r="B47" t="s">
        <v>1639</v>
      </c>
      <c r="C47" t="s">
        <v>1640</v>
      </c>
      <c r="D47" t="s">
        <v>656</v>
      </c>
      <c r="E47" s="1">
        <v>37529</v>
      </c>
      <c r="F47">
        <v>663100</v>
      </c>
      <c r="G47">
        <v>250100</v>
      </c>
      <c r="H47" t="s">
        <v>1641</v>
      </c>
      <c r="I47" t="s">
        <v>1608</v>
      </c>
      <c r="J47" t="s">
        <v>755</v>
      </c>
      <c r="K47" t="s">
        <v>611</v>
      </c>
      <c r="L47" t="s">
        <v>709</v>
      </c>
      <c r="M47" t="s">
        <v>710</v>
      </c>
      <c r="P47" t="s">
        <v>790</v>
      </c>
      <c r="U47" t="s">
        <v>1484</v>
      </c>
      <c r="V47" t="s">
        <v>1484</v>
      </c>
    </row>
    <row r="48" spans="1:22" ht="12.75">
      <c r="A48">
        <v>6684</v>
      </c>
      <c r="B48" t="s">
        <v>1401</v>
      </c>
      <c r="C48" t="s">
        <v>1402</v>
      </c>
      <c r="D48" t="s">
        <v>1403</v>
      </c>
      <c r="E48" s="1">
        <v>37529</v>
      </c>
      <c r="F48">
        <v>703050</v>
      </c>
      <c r="G48">
        <v>225680</v>
      </c>
      <c r="H48" t="s">
        <v>1496</v>
      </c>
      <c r="I48" t="s">
        <v>1458</v>
      </c>
      <c r="K48" t="s">
        <v>611</v>
      </c>
      <c r="S48" t="s">
        <v>1642</v>
      </c>
      <c r="U48" t="s">
        <v>1461</v>
      </c>
      <c r="V48" t="s">
        <v>1461</v>
      </c>
    </row>
    <row r="49" spans="1:22" ht="12.75">
      <c r="A49">
        <v>6968</v>
      </c>
      <c r="B49" t="s">
        <v>1004</v>
      </c>
      <c r="C49" t="s">
        <v>1643</v>
      </c>
      <c r="D49" t="s">
        <v>1426</v>
      </c>
      <c r="E49" s="1">
        <v>37529</v>
      </c>
      <c r="F49">
        <v>720875</v>
      </c>
      <c r="G49">
        <v>102075</v>
      </c>
      <c r="H49" t="s">
        <v>1644</v>
      </c>
      <c r="I49" t="s">
        <v>1470</v>
      </c>
      <c r="J49" t="s">
        <v>1471</v>
      </c>
      <c r="K49" t="s">
        <v>611</v>
      </c>
      <c r="P49" t="s">
        <v>790</v>
      </c>
      <c r="Q49" t="s">
        <v>1476</v>
      </c>
      <c r="U49" t="s">
        <v>1451</v>
      </c>
      <c r="V49" t="s">
        <v>1451</v>
      </c>
    </row>
    <row r="50" spans="1:22" ht="12.75">
      <c r="A50">
        <v>7133</v>
      </c>
      <c r="B50" t="s">
        <v>1645</v>
      </c>
      <c r="C50" t="s">
        <v>1646</v>
      </c>
      <c r="D50" t="s">
        <v>817</v>
      </c>
      <c r="E50" s="1">
        <v>37529</v>
      </c>
      <c r="F50">
        <v>710820</v>
      </c>
      <c r="G50">
        <v>93740</v>
      </c>
      <c r="I50" t="s">
        <v>1647</v>
      </c>
      <c r="J50" t="s">
        <v>1450</v>
      </c>
      <c r="K50" t="s">
        <v>611</v>
      </c>
      <c r="U50" t="s">
        <v>1648</v>
      </c>
      <c r="V50" t="s">
        <v>1648</v>
      </c>
    </row>
    <row r="51" spans="1:22" ht="12.75">
      <c r="A51">
        <v>7322</v>
      </c>
      <c r="B51" t="s">
        <v>1649</v>
      </c>
      <c r="C51" t="s">
        <v>1650</v>
      </c>
      <c r="D51" t="s">
        <v>1651</v>
      </c>
      <c r="E51" s="1">
        <v>37529</v>
      </c>
      <c r="F51">
        <v>719975</v>
      </c>
      <c r="G51">
        <v>102175</v>
      </c>
      <c r="H51" t="s">
        <v>1499</v>
      </c>
      <c r="I51" t="s">
        <v>1470</v>
      </c>
      <c r="J51" t="s">
        <v>1500</v>
      </c>
      <c r="K51" t="s">
        <v>611</v>
      </c>
      <c r="P51" t="s">
        <v>1501</v>
      </c>
      <c r="Q51" t="s">
        <v>616</v>
      </c>
      <c r="U51" t="s">
        <v>1451</v>
      </c>
      <c r="V51" t="s">
        <v>1451</v>
      </c>
    </row>
    <row r="52" spans="1:22" ht="12.75">
      <c r="A52">
        <v>7333</v>
      </c>
      <c r="B52" t="s">
        <v>1116</v>
      </c>
      <c r="C52" t="s">
        <v>1117</v>
      </c>
      <c r="D52" t="s">
        <v>1118</v>
      </c>
      <c r="E52" s="1">
        <v>37531</v>
      </c>
      <c r="F52">
        <v>619380</v>
      </c>
      <c r="G52">
        <v>239090</v>
      </c>
      <c r="H52" t="s">
        <v>1345</v>
      </c>
      <c r="I52" t="s">
        <v>1346</v>
      </c>
      <c r="J52" t="s">
        <v>1347</v>
      </c>
      <c r="K52" t="s">
        <v>708</v>
      </c>
      <c r="L52" t="s">
        <v>709</v>
      </c>
      <c r="M52" t="s">
        <v>830</v>
      </c>
      <c r="U52" t="s">
        <v>971</v>
      </c>
      <c r="V52" t="s">
        <v>971</v>
      </c>
    </row>
    <row r="55" ht="12.75">
      <c r="A55" t="s">
        <v>699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8"/>
  <sheetViews>
    <sheetView workbookViewId="0" topLeftCell="A1">
      <selection activeCell="A1" sqref="A1"/>
    </sheetView>
  </sheetViews>
  <sheetFormatPr defaultColWidth="11.00390625" defaultRowHeight="12.75"/>
  <cols>
    <col min="1" max="1" width="55.25390625" style="0" customWidth="1"/>
    <col min="2" max="17" width="13.00390625" style="0" bestFit="1" customWidth="1"/>
    <col min="18" max="18" width="14.00390625" style="0" bestFit="1" customWidth="1"/>
  </cols>
  <sheetData>
    <row r="1" ht="12.75">
      <c r="A1" t="s">
        <v>698</v>
      </c>
    </row>
    <row r="3" spans="1:18" ht="12.75">
      <c r="A3" s="22" t="s">
        <v>579</v>
      </c>
      <c r="B3" s="4" t="s">
        <v>2021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1:18" ht="12.75">
      <c r="A4" s="4" t="s">
        <v>463</v>
      </c>
      <c r="B4" s="5" t="s">
        <v>1656</v>
      </c>
      <c r="C4" s="2" t="s">
        <v>1332</v>
      </c>
      <c r="D4" s="2" t="s">
        <v>1062</v>
      </c>
      <c r="E4" s="2" t="s">
        <v>900</v>
      </c>
      <c r="F4" s="2" t="s">
        <v>1328</v>
      </c>
      <c r="G4" s="2" t="s">
        <v>1264</v>
      </c>
      <c r="H4" s="2" t="s">
        <v>1771</v>
      </c>
      <c r="I4" s="2" t="s">
        <v>1040</v>
      </c>
      <c r="J4" s="2" t="s">
        <v>982</v>
      </c>
      <c r="K4" s="2" t="s">
        <v>916</v>
      </c>
      <c r="L4" s="2" t="s">
        <v>1055</v>
      </c>
      <c r="M4" s="2" t="s">
        <v>787</v>
      </c>
      <c r="N4" s="2" t="s">
        <v>675</v>
      </c>
      <c r="O4" s="2" t="s">
        <v>1909</v>
      </c>
      <c r="P4" s="2" t="s">
        <v>754</v>
      </c>
      <c r="Q4" s="2" t="s">
        <v>1452</v>
      </c>
      <c r="R4" s="18" t="s">
        <v>464</v>
      </c>
    </row>
    <row r="5" spans="1:18" ht="12.75">
      <c r="A5" s="5" t="s">
        <v>1835</v>
      </c>
      <c r="B5" s="6"/>
      <c r="C5" s="7"/>
      <c r="D5" s="7"/>
      <c r="E5" s="7"/>
      <c r="F5" s="7"/>
      <c r="G5" s="7"/>
      <c r="H5" s="7"/>
      <c r="I5" s="7">
        <v>1</v>
      </c>
      <c r="J5" s="7"/>
      <c r="K5" s="7"/>
      <c r="L5" s="7"/>
      <c r="M5" s="7"/>
      <c r="N5" s="7"/>
      <c r="O5" s="7"/>
      <c r="P5" s="7"/>
      <c r="Q5" s="7"/>
      <c r="R5" s="8">
        <v>1</v>
      </c>
    </row>
    <row r="6" spans="1:18" ht="12.75">
      <c r="A6" s="9" t="s">
        <v>1836</v>
      </c>
      <c r="B6" s="10"/>
      <c r="C6" s="11"/>
      <c r="D6" s="11"/>
      <c r="E6" s="11"/>
      <c r="F6" s="11"/>
      <c r="G6" s="11"/>
      <c r="H6" s="11"/>
      <c r="I6" s="11"/>
      <c r="J6" s="11"/>
      <c r="K6" s="11">
        <v>1</v>
      </c>
      <c r="L6" s="11"/>
      <c r="M6" s="11"/>
      <c r="N6" s="11"/>
      <c r="O6" s="11"/>
      <c r="P6" s="11"/>
      <c r="Q6" s="11"/>
      <c r="R6" s="12">
        <v>1</v>
      </c>
    </row>
    <row r="7" spans="1:18" ht="12.75">
      <c r="A7" s="9" t="s">
        <v>1837</v>
      </c>
      <c r="B7" s="10"/>
      <c r="C7" s="11"/>
      <c r="D7" s="11"/>
      <c r="E7" s="11"/>
      <c r="F7" s="11"/>
      <c r="G7" s="11"/>
      <c r="H7" s="11"/>
      <c r="I7" s="11">
        <v>1</v>
      </c>
      <c r="J7" s="11"/>
      <c r="K7" s="11">
        <v>1</v>
      </c>
      <c r="L7" s="11"/>
      <c r="M7" s="11"/>
      <c r="N7" s="11"/>
      <c r="O7" s="11"/>
      <c r="P7" s="11"/>
      <c r="Q7" s="11"/>
      <c r="R7" s="12">
        <v>2</v>
      </c>
    </row>
    <row r="8" spans="1:18" ht="12.75">
      <c r="A8" s="9" t="s">
        <v>1838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1</v>
      </c>
      <c r="Q8" s="11"/>
      <c r="R8" s="12">
        <v>1</v>
      </c>
    </row>
    <row r="9" spans="1:18" ht="12.75">
      <c r="A9" s="9" t="s">
        <v>1839</v>
      </c>
      <c r="B9" s="10"/>
      <c r="C9" s="11"/>
      <c r="D9" s="11">
        <v>1</v>
      </c>
      <c r="E9" s="11"/>
      <c r="F9" s="11"/>
      <c r="G9" s="11"/>
      <c r="H9" s="11"/>
      <c r="I9" s="11"/>
      <c r="J9" s="11"/>
      <c r="K9" s="11">
        <v>1</v>
      </c>
      <c r="L9" s="11"/>
      <c r="M9" s="11"/>
      <c r="N9" s="11"/>
      <c r="O9" s="11"/>
      <c r="P9" s="11"/>
      <c r="Q9" s="11"/>
      <c r="R9" s="12">
        <v>2</v>
      </c>
    </row>
    <row r="10" spans="1:18" ht="12.75">
      <c r="A10" s="9" t="s">
        <v>2203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>
        <v>1</v>
      </c>
      <c r="N10" s="11"/>
      <c r="O10" s="11"/>
      <c r="P10" s="11">
        <v>1</v>
      </c>
      <c r="Q10" s="11"/>
      <c r="R10" s="12">
        <v>2</v>
      </c>
    </row>
    <row r="11" spans="1:18" ht="12.75">
      <c r="A11" s="9" t="s">
        <v>2204</v>
      </c>
      <c r="B11" s="10"/>
      <c r="C11" s="11"/>
      <c r="D11" s="11"/>
      <c r="E11" s="11"/>
      <c r="F11" s="11"/>
      <c r="G11" s="11"/>
      <c r="H11" s="11"/>
      <c r="I11" s="11"/>
      <c r="J11" s="11"/>
      <c r="K11" s="11">
        <v>1</v>
      </c>
      <c r="L11" s="11"/>
      <c r="M11" s="11"/>
      <c r="N11" s="11"/>
      <c r="O11" s="11"/>
      <c r="P11" s="11">
        <v>1</v>
      </c>
      <c r="Q11" s="11"/>
      <c r="R11" s="12">
        <v>2</v>
      </c>
    </row>
    <row r="12" spans="1:18" ht="12.75">
      <c r="A12" s="9" t="s">
        <v>2205</v>
      </c>
      <c r="B12" s="10"/>
      <c r="C12" s="11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>
        <v>1</v>
      </c>
      <c r="N12" s="11"/>
      <c r="O12" s="11"/>
      <c r="P12" s="11"/>
      <c r="Q12" s="11"/>
      <c r="R12" s="12">
        <v>2</v>
      </c>
    </row>
    <row r="13" spans="1:18" ht="12.75">
      <c r="A13" s="9" t="s">
        <v>2206</v>
      </c>
      <c r="B13" s="10"/>
      <c r="C13" s="11"/>
      <c r="D13" s="11"/>
      <c r="E13" s="11"/>
      <c r="F13" s="11"/>
      <c r="G13" s="11"/>
      <c r="H13" s="11"/>
      <c r="I13" s="11"/>
      <c r="J13" s="11"/>
      <c r="K13" s="11">
        <v>1</v>
      </c>
      <c r="L13" s="11"/>
      <c r="M13" s="11"/>
      <c r="N13" s="11"/>
      <c r="O13" s="11"/>
      <c r="P13" s="11"/>
      <c r="Q13" s="11"/>
      <c r="R13" s="12">
        <v>1</v>
      </c>
    </row>
    <row r="14" spans="1:18" ht="12.75">
      <c r="A14" s="9" t="s">
        <v>2207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>
        <v>1</v>
      </c>
      <c r="Q14" s="11"/>
      <c r="R14" s="12">
        <v>1</v>
      </c>
    </row>
    <row r="15" spans="1:18" ht="12.75">
      <c r="A15" s="9" t="s">
        <v>2208</v>
      </c>
      <c r="B15" s="10"/>
      <c r="C15" s="11"/>
      <c r="D15" s="11"/>
      <c r="E15" s="11"/>
      <c r="F15" s="11"/>
      <c r="G15" s="11"/>
      <c r="H15" s="11"/>
      <c r="I15" s="11"/>
      <c r="J15" s="11"/>
      <c r="K15" s="11">
        <v>1</v>
      </c>
      <c r="L15" s="11"/>
      <c r="M15" s="11"/>
      <c r="N15" s="11"/>
      <c r="O15" s="11"/>
      <c r="P15" s="11"/>
      <c r="Q15" s="11"/>
      <c r="R15" s="12">
        <v>1</v>
      </c>
    </row>
    <row r="16" spans="1:18" ht="12.75">
      <c r="A16" s="9" t="s">
        <v>2209</v>
      </c>
      <c r="B16" s="10"/>
      <c r="C16" s="11"/>
      <c r="D16" s="11"/>
      <c r="E16" s="11"/>
      <c r="F16" s="11"/>
      <c r="G16" s="11"/>
      <c r="H16" s="11"/>
      <c r="I16" s="11"/>
      <c r="J16" s="11"/>
      <c r="K16" s="11">
        <v>1</v>
      </c>
      <c r="L16" s="11"/>
      <c r="M16" s="11"/>
      <c r="N16" s="11"/>
      <c r="O16" s="11"/>
      <c r="P16" s="11"/>
      <c r="Q16" s="11"/>
      <c r="R16" s="12">
        <v>1</v>
      </c>
    </row>
    <row r="17" spans="1:18" ht="12.75">
      <c r="A17" s="9" t="s">
        <v>2210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>
        <v>1</v>
      </c>
      <c r="N17" s="11"/>
      <c r="O17" s="11"/>
      <c r="P17" s="11"/>
      <c r="Q17" s="11"/>
      <c r="R17" s="12">
        <v>1</v>
      </c>
    </row>
    <row r="18" spans="1:18" ht="12.75">
      <c r="A18" s="9" t="s">
        <v>2211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>
        <v>1</v>
      </c>
      <c r="M18" s="11"/>
      <c r="N18" s="11"/>
      <c r="O18" s="11"/>
      <c r="P18" s="11"/>
      <c r="Q18" s="11"/>
      <c r="R18" s="12">
        <v>1</v>
      </c>
    </row>
    <row r="19" spans="1:18" ht="12.75">
      <c r="A19" s="9" t="s">
        <v>2212</v>
      </c>
      <c r="B19" s="10"/>
      <c r="C19" s="11"/>
      <c r="D19" s="11"/>
      <c r="E19" s="11"/>
      <c r="F19" s="11"/>
      <c r="G19" s="11"/>
      <c r="H19" s="11"/>
      <c r="I19" s="11"/>
      <c r="J19" s="11"/>
      <c r="K19" s="11">
        <v>1</v>
      </c>
      <c r="L19" s="11"/>
      <c r="M19" s="11"/>
      <c r="N19" s="11"/>
      <c r="O19" s="11"/>
      <c r="P19" s="11"/>
      <c r="Q19" s="11"/>
      <c r="R19" s="12">
        <v>1</v>
      </c>
    </row>
    <row r="20" spans="1:18" ht="12.75">
      <c r="A20" s="9" t="s">
        <v>2213</v>
      </c>
      <c r="B20" s="10"/>
      <c r="C20" s="11"/>
      <c r="D20" s="11"/>
      <c r="E20" s="11"/>
      <c r="F20" s="11"/>
      <c r="G20" s="11"/>
      <c r="H20" s="11"/>
      <c r="I20" s="11"/>
      <c r="J20" s="11"/>
      <c r="K20" s="11">
        <v>1</v>
      </c>
      <c r="L20" s="11"/>
      <c r="M20" s="11"/>
      <c r="N20" s="11"/>
      <c r="O20" s="11"/>
      <c r="P20" s="11"/>
      <c r="Q20" s="11"/>
      <c r="R20" s="12">
        <v>1</v>
      </c>
    </row>
    <row r="21" spans="1:18" ht="12.75">
      <c r="A21" s="9" t="s">
        <v>2214</v>
      </c>
      <c r="B21" s="10"/>
      <c r="C21" s="11"/>
      <c r="D21" s="11"/>
      <c r="E21" s="11"/>
      <c r="F21" s="11"/>
      <c r="G21" s="11">
        <v>1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>
        <v>1</v>
      </c>
    </row>
    <row r="22" spans="1:18" ht="12.75">
      <c r="A22" s="9" t="s">
        <v>2215</v>
      </c>
      <c r="B22" s="10"/>
      <c r="C22" s="11">
        <v>1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>
        <v>1</v>
      </c>
      <c r="P22" s="11"/>
      <c r="Q22" s="11"/>
      <c r="R22" s="12">
        <v>2</v>
      </c>
    </row>
    <row r="23" spans="1:18" ht="12.75">
      <c r="A23" s="9" t="s">
        <v>475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>
        <v>1</v>
      </c>
      <c r="P23" s="11"/>
      <c r="Q23" s="11"/>
      <c r="R23" s="12">
        <v>1</v>
      </c>
    </row>
    <row r="24" spans="1:18" ht="12.75">
      <c r="A24" s="9" t="s">
        <v>2216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>
        <v>1</v>
      </c>
      <c r="P24" s="11"/>
      <c r="Q24" s="11"/>
      <c r="R24" s="12">
        <v>1</v>
      </c>
    </row>
    <row r="25" spans="1:18" ht="12.75">
      <c r="A25" s="9" t="s">
        <v>2217</v>
      </c>
      <c r="B25" s="10"/>
      <c r="C25" s="11"/>
      <c r="D25" s="11">
        <v>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>
        <v>1</v>
      </c>
    </row>
    <row r="26" spans="1:18" ht="12.75">
      <c r="A26" s="9" t="s">
        <v>2105</v>
      </c>
      <c r="B26" s="10"/>
      <c r="C26" s="11"/>
      <c r="D26" s="11">
        <v>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>
        <v>1</v>
      </c>
    </row>
    <row r="27" spans="1:18" ht="12.75">
      <c r="A27" s="9" t="s">
        <v>2106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>
        <v>1</v>
      </c>
      <c r="N27" s="11"/>
      <c r="O27" s="11"/>
      <c r="P27" s="11"/>
      <c r="Q27" s="11"/>
      <c r="R27" s="12">
        <v>1</v>
      </c>
    </row>
    <row r="28" spans="1:18" ht="12.75">
      <c r="A28" s="9" t="s">
        <v>2107</v>
      </c>
      <c r="B28" s="10"/>
      <c r="C28" s="11"/>
      <c r="D28" s="11"/>
      <c r="E28" s="11"/>
      <c r="F28" s="11"/>
      <c r="G28" s="11">
        <v>1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>
        <v>1</v>
      </c>
    </row>
    <row r="29" spans="1:18" ht="12.75">
      <c r="A29" s="9" t="s">
        <v>2108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2"/>
    </row>
    <row r="30" spans="1:18" ht="12.75">
      <c r="A30" s="9" t="s">
        <v>2109</v>
      </c>
      <c r="B30" s="10"/>
      <c r="C30" s="11"/>
      <c r="D30" s="11"/>
      <c r="E30" s="11"/>
      <c r="F30" s="11"/>
      <c r="G30" s="11"/>
      <c r="H30" s="11"/>
      <c r="I30" s="11"/>
      <c r="J30" s="11"/>
      <c r="K30" s="11">
        <v>1</v>
      </c>
      <c r="L30" s="11"/>
      <c r="M30" s="11"/>
      <c r="N30" s="11"/>
      <c r="O30" s="11"/>
      <c r="P30" s="11"/>
      <c r="Q30" s="11"/>
      <c r="R30" s="12">
        <v>1</v>
      </c>
    </row>
    <row r="31" spans="1:18" ht="12.75">
      <c r="A31" s="9" t="s">
        <v>2110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>
        <v>1</v>
      </c>
      <c r="Q31" s="11"/>
      <c r="R31" s="12">
        <v>1</v>
      </c>
    </row>
    <row r="32" spans="1:18" ht="12.75">
      <c r="A32" s="9" t="s">
        <v>2111</v>
      </c>
      <c r="B32" s="10"/>
      <c r="C32" s="11"/>
      <c r="D32" s="11"/>
      <c r="E32" s="11"/>
      <c r="F32" s="11"/>
      <c r="G32" s="11"/>
      <c r="H32" s="11"/>
      <c r="I32" s="11">
        <v>1</v>
      </c>
      <c r="J32" s="11"/>
      <c r="K32" s="11">
        <v>1</v>
      </c>
      <c r="L32" s="11"/>
      <c r="M32" s="11"/>
      <c r="N32" s="11"/>
      <c r="O32" s="11"/>
      <c r="P32" s="11"/>
      <c r="Q32" s="11"/>
      <c r="R32" s="12">
        <v>2</v>
      </c>
    </row>
    <row r="33" spans="1:18" ht="12.75">
      <c r="A33" s="9" t="s">
        <v>2113</v>
      </c>
      <c r="B33" s="10"/>
      <c r="C33" s="11"/>
      <c r="D33" s="11"/>
      <c r="E33" s="11"/>
      <c r="F33" s="11"/>
      <c r="G33" s="11"/>
      <c r="H33" s="11"/>
      <c r="I33" s="11"/>
      <c r="J33" s="11"/>
      <c r="K33" s="11">
        <v>1</v>
      </c>
      <c r="L33" s="11"/>
      <c r="M33" s="11"/>
      <c r="N33" s="11"/>
      <c r="O33" s="11"/>
      <c r="P33" s="11"/>
      <c r="Q33" s="11"/>
      <c r="R33" s="12">
        <v>1</v>
      </c>
    </row>
    <row r="34" spans="1:18" ht="12.75">
      <c r="A34" s="9" t="s">
        <v>2114</v>
      </c>
      <c r="B34" s="10"/>
      <c r="C34" s="11"/>
      <c r="D34" s="11"/>
      <c r="E34" s="11"/>
      <c r="F34" s="11"/>
      <c r="G34" s="11"/>
      <c r="H34" s="11"/>
      <c r="I34" s="11"/>
      <c r="J34" s="11"/>
      <c r="K34" s="11">
        <v>1</v>
      </c>
      <c r="L34" s="11"/>
      <c r="M34" s="11"/>
      <c r="N34" s="11"/>
      <c r="O34" s="11"/>
      <c r="P34" s="11"/>
      <c r="Q34" s="11"/>
      <c r="R34" s="12">
        <v>1</v>
      </c>
    </row>
    <row r="35" spans="1:18" ht="12.75">
      <c r="A35" s="9" t="s">
        <v>2115</v>
      </c>
      <c r="B35" s="10"/>
      <c r="C35" s="11"/>
      <c r="D35" s="11"/>
      <c r="E35" s="11"/>
      <c r="F35" s="11"/>
      <c r="G35" s="11"/>
      <c r="H35" s="11"/>
      <c r="I35" s="11"/>
      <c r="J35" s="11"/>
      <c r="K35" s="11">
        <v>1</v>
      </c>
      <c r="L35" s="11">
        <v>1</v>
      </c>
      <c r="M35" s="11"/>
      <c r="N35" s="11"/>
      <c r="O35" s="11"/>
      <c r="P35" s="11">
        <v>1</v>
      </c>
      <c r="Q35" s="11"/>
      <c r="R35" s="12">
        <v>3</v>
      </c>
    </row>
    <row r="36" spans="1:18" ht="12.75">
      <c r="A36" s="9" t="s">
        <v>1934</v>
      </c>
      <c r="B36" s="10"/>
      <c r="C36" s="11"/>
      <c r="D36" s="11">
        <v>1</v>
      </c>
      <c r="E36" s="11"/>
      <c r="F36" s="11"/>
      <c r="G36" s="11"/>
      <c r="H36" s="11"/>
      <c r="I36" s="11"/>
      <c r="J36" s="11"/>
      <c r="K36" s="11"/>
      <c r="L36" s="11"/>
      <c r="M36" s="11">
        <v>1</v>
      </c>
      <c r="N36" s="11"/>
      <c r="O36" s="11"/>
      <c r="P36" s="11"/>
      <c r="Q36" s="11"/>
      <c r="R36" s="12">
        <v>2</v>
      </c>
    </row>
    <row r="37" spans="1:18" ht="12.75">
      <c r="A37" s="9" t="s">
        <v>560</v>
      </c>
      <c r="B37" s="10"/>
      <c r="C37" s="11">
        <v>1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>
        <v>1</v>
      </c>
    </row>
    <row r="38" spans="1:18" ht="12.75">
      <c r="A38" s="9" t="s">
        <v>1935</v>
      </c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>
        <v>1</v>
      </c>
      <c r="O38" s="11"/>
      <c r="P38" s="11"/>
      <c r="Q38" s="11"/>
      <c r="R38" s="12">
        <v>1</v>
      </c>
    </row>
    <row r="39" spans="1:18" ht="12.75">
      <c r="A39" s="9" t="s">
        <v>1937</v>
      </c>
      <c r="B39" s="10"/>
      <c r="C39" s="11"/>
      <c r="D39" s="11"/>
      <c r="E39" s="11"/>
      <c r="F39" s="11"/>
      <c r="G39" s="11"/>
      <c r="H39" s="11"/>
      <c r="I39" s="11"/>
      <c r="J39" s="11"/>
      <c r="K39" s="11">
        <v>1</v>
      </c>
      <c r="L39" s="11"/>
      <c r="M39" s="11"/>
      <c r="N39" s="11"/>
      <c r="O39" s="11"/>
      <c r="P39" s="11"/>
      <c r="Q39" s="11"/>
      <c r="R39" s="12">
        <v>1</v>
      </c>
    </row>
    <row r="40" spans="1:18" ht="12.75">
      <c r="A40" s="9" t="s">
        <v>1938</v>
      </c>
      <c r="B40" s="10"/>
      <c r="C40" s="11"/>
      <c r="D40" s="11"/>
      <c r="E40" s="11">
        <v>1</v>
      </c>
      <c r="F40" s="11"/>
      <c r="G40" s="11"/>
      <c r="H40" s="11"/>
      <c r="I40" s="11"/>
      <c r="J40" s="11"/>
      <c r="K40" s="11"/>
      <c r="L40" s="11"/>
      <c r="M40" s="11"/>
      <c r="N40" s="11"/>
      <c r="O40" s="11">
        <v>1</v>
      </c>
      <c r="P40" s="11"/>
      <c r="Q40" s="11"/>
      <c r="R40" s="12">
        <v>2</v>
      </c>
    </row>
    <row r="41" spans="1:18" ht="12.75">
      <c r="A41" s="9" t="s">
        <v>1939</v>
      </c>
      <c r="B41" s="10"/>
      <c r="C41" s="11"/>
      <c r="D41" s="11">
        <v>1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>
        <v>1</v>
      </c>
    </row>
    <row r="42" spans="1:18" ht="12.75">
      <c r="A42" s="9" t="s">
        <v>1940</v>
      </c>
      <c r="B42" s="10"/>
      <c r="C42" s="11"/>
      <c r="D42" s="11"/>
      <c r="E42" s="11"/>
      <c r="F42" s="11"/>
      <c r="G42" s="11"/>
      <c r="H42" s="11"/>
      <c r="I42" s="11"/>
      <c r="J42" s="11"/>
      <c r="K42" s="11">
        <v>1</v>
      </c>
      <c r="L42" s="11"/>
      <c r="M42" s="11"/>
      <c r="N42" s="11"/>
      <c r="O42" s="11"/>
      <c r="P42" s="11"/>
      <c r="Q42" s="11"/>
      <c r="R42" s="12">
        <v>1</v>
      </c>
    </row>
    <row r="43" spans="1:18" ht="12.75">
      <c r="A43" s="9" t="s">
        <v>1941</v>
      </c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>
        <v>1</v>
      </c>
      <c r="N43" s="11"/>
      <c r="O43" s="11"/>
      <c r="P43" s="11"/>
      <c r="Q43" s="11"/>
      <c r="R43" s="12">
        <v>1</v>
      </c>
    </row>
    <row r="44" spans="1:18" ht="12.75">
      <c r="A44" s="9" t="s">
        <v>1942</v>
      </c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>
        <v>1</v>
      </c>
      <c r="N44" s="11"/>
      <c r="O44" s="11"/>
      <c r="P44" s="11"/>
      <c r="Q44" s="11"/>
      <c r="R44" s="12">
        <v>1</v>
      </c>
    </row>
    <row r="45" spans="1:18" ht="12.75">
      <c r="A45" s="9" t="s">
        <v>1943</v>
      </c>
      <c r="B45" s="10"/>
      <c r="C45" s="11"/>
      <c r="D45" s="11"/>
      <c r="E45" s="11"/>
      <c r="F45" s="11">
        <v>1</v>
      </c>
      <c r="G45" s="11"/>
      <c r="H45" s="11"/>
      <c r="I45" s="11"/>
      <c r="J45" s="11"/>
      <c r="K45" s="11"/>
      <c r="L45" s="11"/>
      <c r="M45" s="11">
        <v>1</v>
      </c>
      <c r="N45" s="11"/>
      <c r="O45" s="11"/>
      <c r="P45" s="11"/>
      <c r="Q45" s="11"/>
      <c r="R45" s="12">
        <v>2</v>
      </c>
    </row>
    <row r="46" spans="1:18" ht="12.75">
      <c r="A46" s="9" t="s">
        <v>1944</v>
      </c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>
        <v>1</v>
      </c>
      <c r="M46" s="11"/>
      <c r="N46" s="11"/>
      <c r="O46" s="11"/>
      <c r="P46" s="11"/>
      <c r="Q46" s="11"/>
      <c r="R46" s="12">
        <v>1</v>
      </c>
    </row>
    <row r="47" spans="1:18" ht="12.75">
      <c r="A47" s="9" t="s">
        <v>1945</v>
      </c>
      <c r="B47" s="10"/>
      <c r="C47" s="11">
        <v>2</v>
      </c>
      <c r="D47" s="11"/>
      <c r="E47" s="11">
        <v>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>
        <v>4</v>
      </c>
    </row>
    <row r="48" spans="1:18" ht="12.75">
      <c r="A48" s="9" t="s">
        <v>477</v>
      </c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>
        <v>2</v>
      </c>
      <c r="P48" s="11"/>
      <c r="Q48" s="11"/>
      <c r="R48" s="12">
        <v>2</v>
      </c>
    </row>
    <row r="49" spans="1:18" ht="12.75">
      <c r="A49" s="9" t="s">
        <v>599</v>
      </c>
      <c r="B49" s="10"/>
      <c r="C49" s="11"/>
      <c r="D49" s="11"/>
      <c r="E49" s="11">
        <v>2</v>
      </c>
      <c r="F49" s="11"/>
      <c r="G49" s="11"/>
      <c r="H49" s="11"/>
      <c r="I49" s="11"/>
      <c r="J49" s="11"/>
      <c r="K49" s="11"/>
      <c r="L49" s="11"/>
      <c r="M49" s="11"/>
      <c r="N49" s="11"/>
      <c r="O49" s="11">
        <v>1</v>
      </c>
      <c r="P49" s="11"/>
      <c r="Q49" s="11"/>
      <c r="R49" s="12">
        <v>3</v>
      </c>
    </row>
    <row r="50" spans="1:18" ht="12.75">
      <c r="A50" s="9" t="s">
        <v>2130</v>
      </c>
      <c r="B50" s="10"/>
      <c r="C50" s="11"/>
      <c r="D50" s="11"/>
      <c r="E50" s="11">
        <v>1</v>
      </c>
      <c r="F50" s="11"/>
      <c r="G50" s="11"/>
      <c r="H50" s="11"/>
      <c r="I50" s="11"/>
      <c r="J50" s="11"/>
      <c r="K50" s="11"/>
      <c r="L50" s="11"/>
      <c r="M50" s="11"/>
      <c r="N50" s="11"/>
      <c r="O50" s="11">
        <v>1</v>
      </c>
      <c r="P50" s="11"/>
      <c r="Q50" s="11"/>
      <c r="R50" s="12">
        <v>2</v>
      </c>
    </row>
    <row r="51" spans="1:18" ht="12.75">
      <c r="A51" s="9" t="s">
        <v>478</v>
      </c>
      <c r="B51" s="10"/>
      <c r="C51" s="11">
        <v>2</v>
      </c>
      <c r="D51" s="11"/>
      <c r="E51" s="11">
        <v>1</v>
      </c>
      <c r="F51" s="11"/>
      <c r="G51" s="11"/>
      <c r="H51" s="11"/>
      <c r="I51" s="11"/>
      <c r="J51" s="11"/>
      <c r="K51" s="11"/>
      <c r="L51" s="11"/>
      <c r="M51" s="11"/>
      <c r="N51" s="11"/>
      <c r="O51" s="11">
        <v>1</v>
      </c>
      <c r="P51" s="11"/>
      <c r="Q51" s="11"/>
      <c r="R51" s="12">
        <v>4</v>
      </c>
    </row>
    <row r="52" spans="1:18" ht="12.75">
      <c r="A52" s="9" t="s">
        <v>2132</v>
      </c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>
        <v>1</v>
      </c>
      <c r="P52" s="11"/>
      <c r="Q52" s="11"/>
      <c r="R52" s="12">
        <v>1</v>
      </c>
    </row>
    <row r="53" spans="1:18" ht="12.75">
      <c r="A53" s="9" t="s">
        <v>2133</v>
      </c>
      <c r="B53" s="10"/>
      <c r="C53" s="11"/>
      <c r="D53" s="11"/>
      <c r="E53" s="11"/>
      <c r="F53" s="11"/>
      <c r="G53" s="11">
        <v>1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2">
        <v>1</v>
      </c>
    </row>
    <row r="54" spans="1:18" ht="12.75">
      <c r="A54" s="9" t="s">
        <v>2134</v>
      </c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>
        <v>1</v>
      </c>
      <c r="M54" s="11"/>
      <c r="N54" s="11"/>
      <c r="O54" s="11"/>
      <c r="P54" s="11"/>
      <c r="Q54" s="11"/>
      <c r="R54" s="12">
        <v>1</v>
      </c>
    </row>
    <row r="55" spans="1:18" ht="12.75">
      <c r="A55" s="9" t="s">
        <v>2135</v>
      </c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>
        <v>1</v>
      </c>
      <c r="N55" s="11"/>
      <c r="O55" s="11"/>
      <c r="P55" s="11"/>
      <c r="Q55" s="11"/>
      <c r="R55" s="12">
        <v>1</v>
      </c>
    </row>
    <row r="56" spans="1:18" ht="12.75">
      <c r="A56" s="9" t="s">
        <v>2136</v>
      </c>
      <c r="B56" s="10"/>
      <c r="C56" s="11"/>
      <c r="D56" s="11"/>
      <c r="E56" s="11"/>
      <c r="F56" s="11"/>
      <c r="G56" s="11"/>
      <c r="H56" s="11">
        <v>1</v>
      </c>
      <c r="I56" s="11"/>
      <c r="J56" s="11"/>
      <c r="K56" s="11"/>
      <c r="L56" s="11"/>
      <c r="M56" s="11"/>
      <c r="N56" s="11"/>
      <c r="O56" s="11"/>
      <c r="P56" s="11"/>
      <c r="Q56" s="11"/>
      <c r="R56" s="12">
        <v>1</v>
      </c>
    </row>
    <row r="57" spans="1:18" ht="12.75">
      <c r="A57" s="9" t="s">
        <v>2137</v>
      </c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>
        <v>1</v>
      </c>
      <c r="M57" s="11"/>
      <c r="N57" s="11"/>
      <c r="O57" s="11"/>
      <c r="P57" s="11"/>
      <c r="Q57" s="11"/>
      <c r="R57" s="12">
        <v>1</v>
      </c>
    </row>
    <row r="58" spans="1:18" ht="12.75">
      <c r="A58" s="9" t="s">
        <v>2139</v>
      </c>
      <c r="B58" s="10"/>
      <c r="C58" s="11"/>
      <c r="D58" s="11">
        <v>1</v>
      </c>
      <c r="E58" s="11"/>
      <c r="F58" s="11"/>
      <c r="G58" s="11"/>
      <c r="H58" s="11"/>
      <c r="I58" s="11"/>
      <c r="J58" s="11"/>
      <c r="K58" s="11">
        <v>1</v>
      </c>
      <c r="L58" s="11"/>
      <c r="M58" s="11"/>
      <c r="N58" s="11"/>
      <c r="O58" s="11"/>
      <c r="P58" s="11"/>
      <c r="Q58" s="11"/>
      <c r="R58" s="12">
        <v>2</v>
      </c>
    </row>
    <row r="59" spans="1:18" ht="12.75">
      <c r="A59" s="9" t="s">
        <v>20</v>
      </c>
      <c r="B59" s="10"/>
      <c r="C59" s="11"/>
      <c r="D59" s="11"/>
      <c r="E59" s="11"/>
      <c r="F59" s="11"/>
      <c r="G59" s="11"/>
      <c r="H59" s="11"/>
      <c r="I59" s="11"/>
      <c r="J59" s="11"/>
      <c r="K59" s="11">
        <v>1</v>
      </c>
      <c r="L59" s="11"/>
      <c r="M59" s="11"/>
      <c r="N59" s="11"/>
      <c r="O59" s="11"/>
      <c r="P59" s="11"/>
      <c r="Q59" s="11"/>
      <c r="R59" s="12">
        <v>1</v>
      </c>
    </row>
    <row r="60" spans="1:18" ht="12.75">
      <c r="A60" s="9" t="s">
        <v>21</v>
      </c>
      <c r="B60" s="10"/>
      <c r="C60" s="11"/>
      <c r="D60" s="11"/>
      <c r="E60" s="11"/>
      <c r="F60" s="11"/>
      <c r="G60" s="11"/>
      <c r="H60" s="11"/>
      <c r="I60" s="11"/>
      <c r="J60" s="11"/>
      <c r="K60" s="11">
        <v>1</v>
      </c>
      <c r="L60" s="11"/>
      <c r="M60" s="11"/>
      <c r="N60" s="11"/>
      <c r="O60" s="11"/>
      <c r="P60" s="11"/>
      <c r="Q60" s="11"/>
      <c r="R60" s="12">
        <v>1</v>
      </c>
    </row>
    <row r="61" spans="1:18" ht="12.75">
      <c r="A61" s="9" t="s">
        <v>22</v>
      </c>
      <c r="B61" s="10"/>
      <c r="C61" s="11"/>
      <c r="D61" s="11"/>
      <c r="E61" s="11"/>
      <c r="F61" s="11"/>
      <c r="G61" s="11"/>
      <c r="H61" s="11"/>
      <c r="I61" s="11"/>
      <c r="J61" s="11"/>
      <c r="K61" s="11">
        <v>1</v>
      </c>
      <c r="L61" s="11"/>
      <c r="M61" s="11"/>
      <c r="N61" s="11"/>
      <c r="O61" s="11">
        <v>1</v>
      </c>
      <c r="P61" s="11"/>
      <c r="Q61" s="11"/>
      <c r="R61" s="12">
        <v>2</v>
      </c>
    </row>
    <row r="62" spans="1:18" ht="12.75">
      <c r="A62" s="9" t="s">
        <v>23</v>
      </c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>
        <v>1</v>
      </c>
      <c r="N62" s="11"/>
      <c r="O62" s="11"/>
      <c r="P62" s="11"/>
      <c r="Q62" s="11"/>
      <c r="R62" s="12">
        <v>1</v>
      </c>
    </row>
    <row r="63" spans="1:18" ht="12.75">
      <c r="A63" s="9" t="s">
        <v>24</v>
      </c>
      <c r="B63" s="10"/>
      <c r="C63" s="11"/>
      <c r="D63" s="11"/>
      <c r="E63" s="11">
        <v>1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>
        <v>1</v>
      </c>
    </row>
    <row r="64" spans="1:18" ht="12.75">
      <c r="A64" s="9" t="s">
        <v>493</v>
      </c>
      <c r="B64" s="10"/>
      <c r="C64" s="11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v>1</v>
      </c>
      <c r="P64" s="11"/>
      <c r="Q64" s="11"/>
      <c r="R64" s="12">
        <v>2</v>
      </c>
    </row>
    <row r="65" spans="1:18" ht="12.75">
      <c r="A65" s="9" t="s">
        <v>25</v>
      </c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1</v>
      </c>
      <c r="O65" s="11"/>
      <c r="P65" s="11"/>
      <c r="Q65" s="11"/>
      <c r="R65" s="12">
        <v>1</v>
      </c>
    </row>
    <row r="66" spans="1:18" ht="12.75">
      <c r="A66" s="9" t="s">
        <v>26</v>
      </c>
      <c r="B66" s="10"/>
      <c r="C66" s="11"/>
      <c r="D66" s="11"/>
      <c r="E66" s="11"/>
      <c r="F66" s="11"/>
      <c r="G66" s="11">
        <v>1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>
        <v>1</v>
      </c>
    </row>
    <row r="67" spans="1:18" ht="12.75">
      <c r="A67" s="9" t="s">
        <v>27</v>
      </c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1</v>
      </c>
      <c r="P67" s="11"/>
      <c r="Q67" s="11"/>
      <c r="R67" s="12">
        <v>1</v>
      </c>
    </row>
    <row r="68" spans="1:18" ht="12.75">
      <c r="A68" s="9" t="s">
        <v>28</v>
      </c>
      <c r="B68" s="10"/>
      <c r="C68" s="11"/>
      <c r="D68" s="11"/>
      <c r="E68" s="11"/>
      <c r="F68" s="11"/>
      <c r="G68" s="11"/>
      <c r="H68" s="11"/>
      <c r="I68" s="11">
        <v>1</v>
      </c>
      <c r="J68" s="11"/>
      <c r="K68" s="11"/>
      <c r="L68" s="11"/>
      <c r="M68" s="11"/>
      <c r="N68" s="11"/>
      <c r="O68" s="11"/>
      <c r="P68" s="11"/>
      <c r="Q68" s="11"/>
      <c r="R68" s="12">
        <v>1</v>
      </c>
    </row>
    <row r="69" spans="1:18" ht="12.75">
      <c r="A69" s="9" t="s">
        <v>29</v>
      </c>
      <c r="B69" s="10"/>
      <c r="C69" s="11"/>
      <c r="D69" s="11">
        <v>1</v>
      </c>
      <c r="E69" s="11"/>
      <c r="F69" s="11"/>
      <c r="G69" s="11"/>
      <c r="H69" s="11"/>
      <c r="I69" s="11"/>
      <c r="J69" s="11"/>
      <c r="K69" s="11"/>
      <c r="L69" s="11"/>
      <c r="M69" s="11"/>
      <c r="N69" s="11">
        <v>2</v>
      </c>
      <c r="O69" s="11"/>
      <c r="P69" s="11"/>
      <c r="Q69" s="11"/>
      <c r="R69" s="12">
        <v>3</v>
      </c>
    </row>
    <row r="70" spans="1:18" ht="12.75">
      <c r="A70" s="9" t="s">
        <v>30</v>
      </c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>
        <v>1</v>
      </c>
      <c r="O70" s="11"/>
      <c r="P70" s="11"/>
      <c r="Q70" s="11"/>
      <c r="R70" s="12">
        <v>1</v>
      </c>
    </row>
    <row r="71" spans="1:18" ht="12.75">
      <c r="A71" s="9" t="s">
        <v>31</v>
      </c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>
        <v>1</v>
      </c>
      <c r="Q71" s="11"/>
      <c r="R71" s="12">
        <v>1</v>
      </c>
    </row>
    <row r="72" spans="1:18" ht="12.75">
      <c r="A72" s="9" t="s">
        <v>32</v>
      </c>
      <c r="B72" s="10">
        <v>1</v>
      </c>
      <c r="C72" s="11"/>
      <c r="D72" s="11"/>
      <c r="E72" s="11"/>
      <c r="F72" s="11"/>
      <c r="G72" s="11"/>
      <c r="H72" s="11"/>
      <c r="I72" s="11"/>
      <c r="J72" s="11"/>
      <c r="K72" s="11"/>
      <c r="L72" s="11">
        <v>1</v>
      </c>
      <c r="M72" s="11"/>
      <c r="N72" s="11"/>
      <c r="O72" s="11"/>
      <c r="P72" s="11"/>
      <c r="Q72" s="11"/>
      <c r="R72" s="12">
        <v>2</v>
      </c>
    </row>
    <row r="73" spans="1:18" ht="12.75">
      <c r="A73" s="9" t="s">
        <v>33</v>
      </c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>
        <v>1</v>
      </c>
      <c r="O73" s="11"/>
      <c r="P73" s="11"/>
      <c r="Q73" s="11"/>
      <c r="R73" s="12">
        <v>1</v>
      </c>
    </row>
    <row r="74" spans="1:18" ht="12.75">
      <c r="A74" s="9" t="s">
        <v>2168</v>
      </c>
      <c r="B74" s="10"/>
      <c r="C74" s="11"/>
      <c r="D74" s="11"/>
      <c r="E74" s="11"/>
      <c r="F74" s="11"/>
      <c r="G74" s="11"/>
      <c r="H74" s="11"/>
      <c r="I74" s="11"/>
      <c r="J74" s="11"/>
      <c r="K74" s="11">
        <v>1</v>
      </c>
      <c r="L74" s="11"/>
      <c r="M74" s="11"/>
      <c r="N74" s="11"/>
      <c r="O74" s="11"/>
      <c r="P74" s="11"/>
      <c r="Q74" s="11"/>
      <c r="R74" s="12">
        <v>1</v>
      </c>
    </row>
    <row r="75" spans="1:18" ht="12.75">
      <c r="A75" s="9" t="s">
        <v>2169</v>
      </c>
      <c r="B75" s="10"/>
      <c r="C75" s="11"/>
      <c r="D75" s="11"/>
      <c r="E75" s="11"/>
      <c r="F75" s="11">
        <v>1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>
        <v>1</v>
      </c>
    </row>
    <row r="76" spans="1:18" ht="12.75">
      <c r="A76" s="9" t="s">
        <v>2170</v>
      </c>
      <c r="B76" s="10"/>
      <c r="C76" s="11"/>
      <c r="D76" s="11"/>
      <c r="E76" s="11"/>
      <c r="F76" s="11"/>
      <c r="G76" s="11"/>
      <c r="H76" s="11"/>
      <c r="I76" s="11"/>
      <c r="J76" s="11"/>
      <c r="K76" s="11">
        <v>1</v>
      </c>
      <c r="L76" s="11"/>
      <c r="M76" s="11"/>
      <c r="N76" s="11"/>
      <c r="O76" s="11"/>
      <c r="P76" s="11"/>
      <c r="Q76" s="11"/>
      <c r="R76" s="12">
        <v>1</v>
      </c>
    </row>
    <row r="77" spans="1:18" ht="12.75">
      <c r="A77" s="9" t="s">
        <v>2171</v>
      </c>
      <c r="B77" s="10"/>
      <c r="C77" s="11"/>
      <c r="D77" s="11"/>
      <c r="E77" s="11"/>
      <c r="F77" s="11"/>
      <c r="G77" s="11"/>
      <c r="H77" s="11"/>
      <c r="I77" s="11">
        <v>1</v>
      </c>
      <c r="J77" s="11"/>
      <c r="K77" s="11"/>
      <c r="L77" s="11"/>
      <c r="M77" s="11"/>
      <c r="N77" s="11"/>
      <c r="O77" s="11"/>
      <c r="P77" s="11"/>
      <c r="Q77" s="11"/>
      <c r="R77" s="12">
        <v>1</v>
      </c>
    </row>
    <row r="78" spans="1:18" ht="12.75">
      <c r="A78" s="9" t="s">
        <v>2172</v>
      </c>
      <c r="B78" s="10"/>
      <c r="C78" s="11"/>
      <c r="D78" s="11">
        <v>1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2">
        <v>1</v>
      </c>
    </row>
    <row r="79" spans="1:18" ht="12.75">
      <c r="A79" s="9" t="s">
        <v>2173</v>
      </c>
      <c r="B79" s="10"/>
      <c r="C79" s="11"/>
      <c r="D79" s="11"/>
      <c r="E79" s="11"/>
      <c r="F79" s="11"/>
      <c r="G79" s="11"/>
      <c r="H79" s="11"/>
      <c r="I79" s="11"/>
      <c r="J79" s="11"/>
      <c r="K79" s="11">
        <v>1</v>
      </c>
      <c r="L79" s="11"/>
      <c r="M79" s="11"/>
      <c r="N79" s="11"/>
      <c r="O79" s="11"/>
      <c r="P79" s="11"/>
      <c r="Q79" s="11"/>
      <c r="R79" s="12">
        <v>1</v>
      </c>
    </row>
    <row r="80" spans="1:18" ht="12.75">
      <c r="A80" s="9" t="s">
        <v>2174</v>
      </c>
      <c r="B80" s="10"/>
      <c r="C80" s="11"/>
      <c r="D80" s="11">
        <v>1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2">
        <v>1</v>
      </c>
    </row>
    <row r="81" spans="1:18" ht="12.75">
      <c r="A81" s="9" t="s">
        <v>2175</v>
      </c>
      <c r="B81" s="10"/>
      <c r="C81" s="11"/>
      <c r="D81" s="11"/>
      <c r="E81" s="11"/>
      <c r="F81" s="11"/>
      <c r="G81" s="11"/>
      <c r="H81" s="11"/>
      <c r="I81" s="11"/>
      <c r="J81" s="11"/>
      <c r="K81" s="11">
        <v>1</v>
      </c>
      <c r="L81" s="11"/>
      <c r="M81" s="11"/>
      <c r="N81" s="11"/>
      <c r="O81" s="11"/>
      <c r="P81" s="11"/>
      <c r="Q81" s="11"/>
      <c r="R81" s="12">
        <v>1</v>
      </c>
    </row>
    <row r="82" spans="1:18" ht="12.75">
      <c r="A82" s="9" t="s">
        <v>2176</v>
      </c>
      <c r="B82" s="10"/>
      <c r="C82" s="11"/>
      <c r="D82" s="11">
        <v>1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2">
        <v>1</v>
      </c>
    </row>
    <row r="83" spans="1:18" ht="12.75">
      <c r="A83" s="9" t="s">
        <v>2037</v>
      </c>
      <c r="B83" s="10"/>
      <c r="C83" s="11"/>
      <c r="D83" s="11"/>
      <c r="E83" s="11"/>
      <c r="F83" s="11"/>
      <c r="G83" s="11"/>
      <c r="H83" s="11"/>
      <c r="I83" s="11"/>
      <c r="J83" s="11"/>
      <c r="K83" s="11">
        <v>1</v>
      </c>
      <c r="L83" s="11"/>
      <c r="M83" s="11"/>
      <c r="N83" s="11"/>
      <c r="O83" s="11"/>
      <c r="P83" s="11">
        <v>1</v>
      </c>
      <c r="Q83" s="11"/>
      <c r="R83" s="12">
        <v>2</v>
      </c>
    </row>
    <row r="84" spans="1:18" ht="12.75">
      <c r="A84" s="9" t="s">
        <v>2038</v>
      </c>
      <c r="B84" s="10"/>
      <c r="C84" s="11"/>
      <c r="D84" s="11"/>
      <c r="E84" s="11"/>
      <c r="F84" s="11"/>
      <c r="G84" s="11"/>
      <c r="H84" s="11"/>
      <c r="I84" s="11"/>
      <c r="J84" s="11"/>
      <c r="K84" s="11">
        <v>1</v>
      </c>
      <c r="L84" s="11"/>
      <c r="M84" s="11"/>
      <c r="N84" s="11"/>
      <c r="O84" s="11"/>
      <c r="P84" s="11"/>
      <c r="Q84" s="11"/>
      <c r="R84" s="12">
        <v>1</v>
      </c>
    </row>
    <row r="85" spans="1:18" ht="12.75">
      <c r="A85" s="9" t="s">
        <v>2039</v>
      </c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>
        <v>1</v>
      </c>
      <c r="N85" s="11"/>
      <c r="O85" s="11"/>
      <c r="P85" s="11"/>
      <c r="Q85" s="11"/>
      <c r="R85" s="12">
        <v>1</v>
      </c>
    </row>
    <row r="86" spans="1:18" ht="12.75">
      <c r="A86" s="9" t="s">
        <v>2040</v>
      </c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>
        <v>1</v>
      </c>
      <c r="Q86" s="11"/>
      <c r="R86" s="12">
        <v>1</v>
      </c>
    </row>
    <row r="87" spans="1:18" ht="12.75">
      <c r="A87" s="9" t="s">
        <v>2041</v>
      </c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>
        <v>1</v>
      </c>
      <c r="N87" s="11"/>
      <c r="O87" s="11"/>
      <c r="P87" s="11"/>
      <c r="Q87" s="11"/>
      <c r="R87" s="12">
        <v>1</v>
      </c>
    </row>
    <row r="88" spans="1:18" ht="12.75">
      <c r="A88" s="9" t="s">
        <v>2042</v>
      </c>
      <c r="B88" s="10"/>
      <c r="C88" s="11"/>
      <c r="D88" s="11">
        <v>1</v>
      </c>
      <c r="E88" s="11"/>
      <c r="F88" s="11"/>
      <c r="G88" s="11"/>
      <c r="H88" s="11"/>
      <c r="I88" s="11"/>
      <c r="J88" s="11"/>
      <c r="K88" s="11">
        <v>1</v>
      </c>
      <c r="L88" s="11"/>
      <c r="M88" s="11"/>
      <c r="N88" s="11"/>
      <c r="O88" s="11"/>
      <c r="P88" s="11"/>
      <c r="Q88" s="11"/>
      <c r="R88" s="12">
        <v>2</v>
      </c>
    </row>
    <row r="89" spans="1:18" ht="12.75">
      <c r="A89" s="9" t="s">
        <v>2043</v>
      </c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>
        <v>1</v>
      </c>
      <c r="N89" s="11"/>
      <c r="O89" s="11"/>
      <c r="P89" s="11"/>
      <c r="Q89" s="11"/>
      <c r="R89" s="12">
        <v>1</v>
      </c>
    </row>
    <row r="90" spans="1:18" ht="12.75">
      <c r="A90" s="9" t="s">
        <v>2044</v>
      </c>
      <c r="B90" s="10"/>
      <c r="C90" s="11"/>
      <c r="D90" s="11"/>
      <c r="E90" s="11"/>
      <c r="F90" s="11"/>
      <c r="G90" s="11"/>
      <c r="H90" s="11"/>
      <c r="I90" s="11"/>
      <c r="J90" s="11"/>
      <c r="K90" s="11"/>
      <c r="L90" s="11">
        <v>1</v>
      </c>
      <c r="M90" s="11"/>
      <c r="N90" s="11"/>
      <c r="O90" s="11"/>
      <c r="P90" s="11"/>
      <c r="Q90" s="11"/>
      <c r="R90" s="12">
        <v>1</v>
      </c>
    </row>
    <row r="91" spans="1:18" ht="12.75">
      <c r="A91" s="9" t="s">
        <v>2045</v>
      </c>
      <c r="B91" s="10"/>
      <c r="C91" s="11"/>
      <c r="D91" s="11"/>
      <c r="E91" s="11"/>
      <c r="F91" s="11"/>
      <c r="G91" s="11"/>
      <c r="H91" s="11"/>
      <c r="I91" s="11"/>
      <c r="J91" s="11"/>
      <c r="K91" s="11">
        <v>1</v>
      </c>
      <c r="L91" s="11"/>
      <c r="M91" s="11"/>
      <c r="N91" s="11"/>
      <c r="O91" s="11"/>
      <c r="P91" s="11"/>
      <c r="Q91" s="11"/>
      <c r="R91" s="12">
        <v>1</v>
      </c>
    </row>
    <row r="92" spans="1:18" ht="12.75">
      <c r="A92" s="9" t="s">
        <v>2046</v>
      </c>
      <c r="B92" s="10"/>
      <c r="C92" s="11"/>
      <c r="D92" s="11">
        <v>2</v>
      </c>
      <c r="E92" s="11"/>
      <c r="F92" s="11"/>
      <c r="G92" s="11"/>
      <c r="H92" s="11"/>
      <c r="I92" s="11"/>
      <c r="J92" s="11"/>
      <c r="K92" s="11"/>
      <c r="L92" s="11"/>
      <c r="M92" s="11">
        <v>1</v>
      </c>
      <c r="N92" s="11"/>
      <c r="O92" s="11"/>
      <c r="P92" s="11"/>
      <c r="Q92" s="11"/>
      <c r="R92" s="12">
        <v>3</v>
      </c>
    </row>
    <row r="93" spans="1:18" ht="12.75">
      <c r="A93" s="9" t="s">
        <v>2047</v>
      </c>
      <c r="B93" s="10"/>
      <c r="C93" s="11"/>
      <c r="D93" s="11">
        <v>1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2">
        <v>1</v>
      </c>
    </row>
    <row r="94" spans="1:18" ht="12.75">
      <c r="A94" s="9" t="s">
        <v>2192</v>
      </c>
      <c r="B94" s="10"/>
      <c r="C94" s="11"/>
      <c r="D94" s="11"/>
      <c r="E94" s="11"/>
      <c r="F94" s="11"/>
      <c r="G94" s="11"/>
      <c r="H94" s="11"/>
      <c r="I94" s="11"/>
      <c r="J94" s="11"/>
      <c r="K94" s="11">
        <v>1</v>
      </c>
      <c r="L94" s="11"/>
      <c r="M94" s="11">
        <v>1</v>
      </c>
      <c r="N94" s="11"/>
      <c r="O94" s="11"/>
      <c r="P94" s="11"/>
      <c r="Q94" s="11"/>
      <c r="R94" s="12">
        <v>2</v>
      </c>
    </row>
    <row r="95" spans="1:18" ht="12.75">
      <c r="A95" s="9" t="s">
        <v>2193</v>
      </c>
      <c r="B95" s="10"/>
      <c r="C95" s="11">
        <v>1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>
        <v>1</v>
      </c>
      <c r="P95" s="11"/>
      <c r="Q95" s="11"/>
      <c r="R95" s="12">
        <v>2</v>
      </c>
    </row>
    <row r="96" spans="1:18" ht="12.75">
      <c r="A96" s="9" t="s">
        <v>567</v>
      </c>
      <c r="B96" s="10"/>
      <c r="C96" s="11">
        <v>1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>
        <v>1</v>
      </c>
      <c r="P96" s="11"/>
      <c r="Q96" s="11"/>
      <c r="R96" s="12">
        <v>2</v>
      </c>
    </row>
    <row r="97" spans="1:18" ht="12.75">
      <c r="A97" s="9" t="s">
        <v>2194</v>
      </c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>
        <v>1</v>
      </c>
      <c r="N97" s="11"/>
      <c r="O97" s="11"/>
      <c r="P97" s="11"/>
      <c r="Q97" s="11"/>
      <c r="R97" s="12">
        <v>1</v>
      </c>
    </row>
    <row r="98" spans="1:18" ht="12.75">
      <c r="A98" s="9" t="s">
        <v>2195</v>
      </c>
      <c r="B98" s="10"/>
      <c r="C98" s="11"/>
      <c r="D98" s="11"/>
      <c r="E98" s="11"/>
      <c r="F98" s="11"/>
      <c r="G98" s="11"/>
      <c r="H98" s="11"/>
      <c r="I98" s="11"/>
      <c r="J98" s="11"/>
      <c r="K98" s="11">
        <v>1</v>
      </c>
      <c r="L98" s="11"/>
      <c r="M98" s="11"/>
      <c r="N98" s="11"/>
      <c r="O98" s="11"/>
      <c r="P98" s="11"/>
      <c r="Q98" s="11"/>
      <c r="R98" s="12">
        <v>1</v>
      </c>
    </row>
    <row r="99" spans="1:18" ht="12.75">
      <c r="A99" s="9" t="s">
        <v>2196</v>
      </c>
      <c r="B99" s="10"/>
      <c r="C99" s="11"/>
      <c r="D99" s="11">
        <v>1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2">
        <v>1</v>
      </c>
    </row>
    <row r="100" spans="1:18" ht="12.75">
      <c r="A100" s="9" t="s">
        <v>2197</v>
      </c>
      <c r="B100" s="10"/>
      <c r="C100" s="11"/>
      <c r="D100" s="11"/>
      <c r="E100" s="11"/>
      <c r="F100" s="11"/>
      <c r="G100" s="11"/>
      <c r="H100" s="11"/>
      <c r="I100" s="11"/>
      <c r="J100" s="11"/>
      <c r="K100" s="11">
        <v>1</v>
      </c>
      <c r="L100" s="11"/>
      <c r="M100" s="11"/>
      <c r="N100" s="11"/>
      <c r="O100" s="11"/>
      <c r="P100" s="11"/>
      <c r="Q100" s="11"/>
      <c r="R100" s="12">
        <v>1</v>
      </c>
    </row>
    <row r="101" spans="1:18" ht="12.75">
      <c r="A101" s="9" t="s">
        <v>2198</v>
      </c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2"/>
    </row>
    <row r="102" spans="1:18" ht="12.75">
      <c r="A102" s="9" t="s">
        <v>2199</v>
      </c>
      <c r="B102" s="10"/>
      <c r="C102" s="11"/>
      <c r="D102" s="11"/>
      <c r="E102" s="11"/>
      <c r="F102" s="11"/>
      <c r="G102" s="11"/>
      <c r="H102" s="11"/>
      <c r="I102" s="11"/>
      <c r="J102" s="11"/>
      <c r="K102" s="11">
        <v>1</v>
      </c>
      <c r="L102" s="11"/>
      <c r="M102" s="11"/>
      <c r="N102" s="11"/>
      <c r="O102" s="11"/>
      <c r="P102" s="11"/>
      <c r="Q102" s="11"/>
      <c r="R102" s="12">
        <v>1</v>
      </c>
    </row>
    <row r="103" spans="1:18" ht="12.75">
      <c r="A103" s="9" t="s">
        <v>2200</v>
      </c>
      <c r="B103" s="10"/>
      <c r="C103" s="11"/>
      <c r="D103" s="11">
        <v>1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2">
        <v>1</v>
      </c>
    </row>
    <row r="104" spans="1:18" ht="12.75">
      <c r="A104" s="9" t="s">
        <v>2201</v>
      </c>
      <c r="B104" s="10"/>
      <c r="C104" s="11"/>
      <c r="D104" s="11"/>
      <c r="E104" s="11"/>
      <c r="F104" s="11"/>
      <c r="G104" s="11"/>
      <c r="H104" s="11"/>
      <c r="I104" s="11"/>
      <c r="J104" s="11"/>
      <c r="K104" s="11">
        <v>1</v>
      </c>
      <c r="L104" s="11"/>
      <c r="M104" s="11"/>
      <c r="N104" s="11"/>
      <c r="O104" s="11"/>
      <c r="P104" s="11"/>
      <c r="Q104" s="11"/>
      <c r="R104" s="12">
        <v>1</v>
      </c>
    </row>
    <row r="105" spans="1:18" ht="12.75">
      <c r="A105" s="9" t="s">
        <v>2202</v>
      </c>
      <c r="B105" s="10"/>
      <c r="C105" s="11"/>
      <c r="D105" s="11">
        <v>1</v>
      </c>
      <c r="E105" s="11"/>
      <c r="F105" s="11"/>
      <c r="G105" s="11"/>
      <c r="H105" s="11"/>
      <c r="I105" s="11"/>
      <c r="J105" s="11"/>
      <c r="K105" s="11"/>
      <c r="L105" s="11">
        <v>1</v>
      </c>
      <c r="M105" s="11"/>
      <c r="N105" s="11"/>
      <c r="O105" s="11"/>
      <c r="P105" s="11"/>
      <c r="Q105" s="11"/>
      <c r="R105" s="12">
        <v>2</v>
      </c>
    </row>
    <row r="106" spans="1:18" ht="12.75">
      <c r="A106" s="9" t="s">
        <v>70</v>
      </c>
      <c r="B106" s="10"/>
      <c r="C106" s="11"/>
      <c r="D106" s="11"/>
      <c r="E106" s="11"/>
      <c r="F106" s="11"/>
      <c r="G106" s="11"/>
      <c r="H106" s="11"/>
      <c r="I106" s="11"/>
      <c r="J106" s="11"/>
      <c r="K106" s="11">
        <v>1</v>
      </c>
      <c r="L106" s="11"/>
      <c r="M106" s="11"/>
      <c r="N106" s="11"/>
      <c r="O106" s="11"/>
      <c r="P106" s="11"/>
      <c r="Q106" s="11"/>
      <c r="R106" s="12">
        <v>1</v>
      </c>
    </row>
    <row r="107" spans="1:18" ht="12.75">
      <c r="A107" s="9" t="s">
        <v>71</v>
      </c>
      <c r="B107" s="1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>
        <v>1</v>
      </c>
      <c r="N107" s="11"/>
      <c r="O107" s="11"/>
      <c r="P107" s="11"/>
      <c r="Q107" s="11"/>
      <c r="R107" s="12">
        <v>1</v>
      </c>
    </row>
    <row r="108" spans="1:18" ht="12.75">
      <c r="A108" s="9" t="s">
        <v>72</v>
      </c>
      <c r="B108" s="10"/>
      <c r="C108" s="11"/>
      <c r="D108" s="11"/>
      <c r="E108" s="11"/>
      <c r="F108" s="11"/>
      <c r="G108" s="11"/>
      <c r="H108" s="11"/>
      <c r="I108" s="11"/>
      <c r="J108" s="11"/>
      <c r="K108" s="11">
        <v>1</v>
      </c>
      <c r="L108" s="11"/>
      <c r="M108" s="11"/>
      <c r="N108" s="11"/>
      <c r="O108" s="11"/>
      <c r="P108" s="11"/>
      <c r="Q108" s="11"/>
      <c r="R108" s="12">
        <v>1</v>
      </c>
    </row>
    <row r="109" spans="1:18" ht="12.75">
      <c r="A109" s="9" t="s">
        <v>74</v>
      </c>
      <c r="B109" s="10"/>
      <c r="C109" s="11"/>
      <c r="D109" s="11"/>
      <c r="E109" s="11"/>
      <c r="F109" s="11"/>
      <c r="G109" s="11"/>
      <c r="H109" s="11"/>
      <c r="I109" s="11"/>
      <c r="J109" s="11"/>
      <c r="K109" s="11">
        <v>1</v>
      </c>
      <c r="L109" s="11"/>
      <c r="M109" s="11"/>
      <c r="N109" s="11"/>
      <c r="O109" s="11"/>
      <c r="P109" s="11"/>
      <c r="Q109" s="11"/>
      <c r="R109" s="12">
        <v>1</v>
      </c>
    </row>
    <row r="110" spans="1:18" ht="12.75">
      <c r="A110" s="9" t="s">
        <v>76</v>
      </c>
      <c r="B110" s="1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>
        <v>1</v>
      </c>
      <c r="N110" s="11"/>
      <c r="O110" s="11"/>
      <c r="P110" s="11"/>
      <c r="Q110" s="11"/>
      <c r="R110" s="12">
        <v>1</v>
      </c>
    </row>
    <row r="111" spans="1:18" ht="12.75">
      <c r="A111" s="9" t="s">
        <v>77</v>
      </c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>
        <v>1</v>
      </c>
      <c r="O111" s="11"/>
      <c r="P111" s="11"/>
      <c r="Q111" s="11"/>
      <c r="R111" s="12">
        <v>1</v>
      </c>
    </row>
    <row r="112" spans="1:18" ht="12.75">
      <c r="A112" s="9" t="s">
        <v>78</v>
      </c>
      <c r="B112" s="1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>
        <v>1</v>
      </c>
      <c r="O112" s="11"/>
      <c r="P112" s="11"/>
      <c r="Q112" s="11"/>
      <c r="R112" s="12">
        <v>1</v>
      </c>
    </row>
    <row r="113" spans="1:18" ht="12.75">
      <c r="A113" s="9" t="s">
        <v>79</v>
      </c>
      <c r="B113" s="10"/>
      <c r="C113" s="11"/>
      <c r="D113" s="11"/>
      <c r="E113" s="11"/>
      <c r="F113" s="11"/>
      <c r="G113" s="11">
        <v>1</v>
      </c>
      <c r="H113" s="11"/>
      <c r="I113" s="11"/>
      <c r="J113" s="11"/>
      <c r="K113" s="11">
        <v>1</v>
      </c>
      <c r="L113" s="11">
        <v>1</v>
      </c>
      <c r="M113" s="11"/>
      <c r="N113" s="11"/>
      <c r="O113" s="11"/>
      <c r="P113" s="11"/>
      <c r="Q113" s="11"/>
      <c r="R113" s="12">
        <v>3</v>
      </c>
    </row>
    <row r="114" spans="1:18" ht="12.75">
      <c r="A114" s="9" t="s">
        <v>80</v>
      </c>
      <c r="B114" s="10"/>
      <c r="C114" s="11"/>
      <c r="D114" s="11"/>
      <c r="E114" s="11"/>
      <c r="F114" s="11"/>
      <c r="G114" s="11">
        <v>1</v>
      </c>
      <c r="H114" s="11"/>
      <c r="I114" s="11"/>
      <c r="J114" s="11"/>
      <c r="K114" s="11">
        <v>1</v>
      </c>
      <c r="L114" s="11"/>
      <c r="M114" s="11"/>
      <c r="N114" s="11"/>
      <c r="O114" s="11"/>
      <c r="P114" s="11"/>
      <c r="Q114" s="11"/>
      <c r="R114" s="12">
        <v>2</v>
      </c>
    </row>
    <row r="115" spans="1:18" ht="12.75">
      <c r="A115" s="9" t="s">
        <v>81</v>
      </c>
      <c r="B115" s="10"/>
      <c r="C115" s="11"/>
      <c r="D115" s="11"/>
      <c r="E115" s="11"/>
      <c r="F115" s="11"/>
      <c r="G115" s="11"/>
      <c r="H115" s="11"/>
      <c r="I115" s="11"/>
      <c r="J115" s="11"/>
      <c r="K115" s="11">
        <v>1</v>
      </c>
      <c r="L115" s="11"/>
      <c r="M115" s="11"/>
      <c r="N115" s="11"/>
      <c r="O115" s="11"/>
      <c r="P115" s="11"/>
      <c r="Q115" s="11"/>
      <c r="R115" s="12">
        <v>1</v>
      </c>
    </row>
    <row r="116" spans="1:18" ht="12.75">
      <c r="A116" s="9" t="s">
        <v>82</v>
      </c>
      <c r="B116" s="10"/>
      <c r="C116" s="11"/>
      <c r="D116" s="11"/>
      <c r="E116" s="11"/>
      <c r="F116" s="11"/>
      <c r="G116" s="11"/>
      <c r="H116" s="11"/>
      <c r="I116" s="11"/>
      <c r="J116" s="11"/>
      <c r="K116" s="11"/>
      <c r="L116" s="11">
        <v>1</v>
      </c>
      <c r="M116" s="11"/>
      <c r="N116" s="11"/>
      <c r="O116" s="11"/>
      <c r="P116" s="11"/>
      <c r="Q116" s="11"/>
      <c r="R116" s="12">
        <v>1</v>
      </c>
    </row>
    <row r="117" spans="1:18" ht="12.75">
      <c r="A117" s="9" t="s">
        <v>83</v>
      </c>
      <c r="B117" s="10"/>
      <c r="C117" s="11"/>
      <c r="D117" s="11"/>
      <c r="E117" s="11"/>
      <c r="F117" s="11"/>
      <c r="G117" s="11"/>
      <c r="H117" s="11"/>
      <c r="I117" s="11"/>
      <c r="J117" s="11"/>
      <c r="K117" s="11">
        <v>1</v>
      </c>
      <c r="L117" s="11"/>
      <c r="M117" s="11"/>
      <c r="N117" s="11"/>
      <c r="O117" s="11"/>
      <c r="P117" s="11"/>
      <c r="Q117" s="11"/>
      <c r="R117" s="12">
        <v>1</v>
      </c>
    </row>
    <row r="118" spans="1:18" ht="12.75">
      <c r="A118" s="9" t="s">
        <v>84</v>
      </c>
      <c r="B118" s="10"/>
      <c r="C118" s="11"/>
      <c r="D118" s="11"/>
      <c r="E118" s="11"/>
      <c r="F118" s="11"/>
      <c r="G118" s="11"/>
      <c r="H118" s="11"/>
      <c r="I118" s="11"/>
      <c r="J118" s="11"/>
      <c r="K118" s="11">
        <v>1</v>
      </c>
      <c r="L118" s="11"/>
      <c r="M118" s="11"/>
      <c r="N118" s="11"/>
      <c r="O118" s="11"/>
      <c r="P118" s="11"/>
      <c r="Q118" s="11"/>
      <c r="R118" s="12">
        <v>1</v>
      </c>
    </row>
    <row r="119" spans="1:18" ht="12.75">
      <c r="A119" s="9" t="s">
        <v>85</v>
      </c>
      <c r="B119" s="10"/>
      <c r="C119" s="11"/>
      <c r="D119" s="11"/>
      <c r="E119" s="11"/>
      <c r="F119" s="11"/>
      <c r="G119" s="11"/>
      <c r="H119" s="11"/>
      <c r="I119" s="11"/>
      <c r="J119" s="11"/>
      <c r="K119" s="11"/>
      <c r="L119" s="11">
        <v>1</v>
      </c>
      <c r="M119" s="11"/>
      <c r="N119" s="11"/>
      <c r="O119" s="11"/>
      <c r="P119" s="11"/>
      <c r="Q119" s="11"/>
      <c r="R119" s="12">
        <v>1</v>
      </c>
    </row>
    <row r="120" spans="1:18" ht="12.75">
      <c r="A120" s="9" t="s">
        <v>2218</v>
      </c>
      <c r="B120" s="10"/>
      <c r="C120" s="11"/>
      <c r="D120" s="11"/>
      <c r="E120" s="11"/>
      <c r="F120" s="11"/>
      <c r="G120" s="11"/>
      <c r="H120" s="11"/>
      <c r="I120" s="11"/>
      <c r="J120" s="11"/>
      <c r="K120" s="11">
        <v>1</v>
      </c>
      <c r="L120" s="11"/>
      <c r="M120" s="11"/>
      <c r="N120" s="11"/>
      <c r="O120" s="11"/>
      <c r="P120" s="11">
        <v>1</v>
      </c>
      <c r="Q120" s="11"/>
      <c r="R120" s="12">
        <v>2</v>
      </c>
    </row>
    <row r="121" spans="1:18" ht="12.75">
      <c r="A121" s="9" t="s">
        <v>2219</v>
      </c>
      <c r="B121" s="10"/>
      <c r="C121" s="11"/>
      <c r="D121" s="11">
        <v>1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2">
        <v>1</v>
      </c>
    </row>
    <row r="122" spans="1:18" ht="12.75">
      <c r="A122" s="9" t="s">
        <v>2220</v>
      </c>
      <c r="B122" s="1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>
        <v>1</v>
      </c>
      <c r="N122" s="11"/>
      <c r="O122" s="11"/>
      <c r="P122" s="11"/>
      <c r="Q122" s="11"/>
      <c r="R122" s="12">
        <v>1</v>
      </c>
    </row>
    <row r="123" spans="1:18" ht="12.75">
      <c r="A123" s="9" t="s">
        <v>2221</v>
      </c>
      <c r="B123" s="1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>
        <v>1</v>
      </c>
      <c r="N123" s="11"/>
      <c r="O123" s="11"/>
      <c r="P123" s="11"/>
      <c r="Q123" s="11"/>
      <c r="R123" s="12">
        <v>1</v>
      </c>
    </row>
    <row r="124" spans="1:18" ht="12.75">
      <c r="A124" s="9" t="s">
        <v>2222</v>
      </c>
      <c r="B124" s="10"/>
      <c r="C124" s="11"/>
      <c r="D124" s="11"/>
      <c r="E124" s="11"/>
      <c r="F124" s="11"/>
      <c r="G124" s="11"/>
      <c r="H124" s="11"/>
      <c r="I124" s="11"/>
      <c r="J124" s="11"/>
      <c r="K124" s="11">
        <v>1</v>
      </c>
      <c r="L124" s="11"/>
      <c r="M124" s="11"/>
      <c r="N124" s="11"/>
      <c r="O124" s="11"/>
      <c r="P124" s="11"/>
      <c r="Q124" s="11"/>
      <c r="R124" s="12">
        <v>1</v>
      </c>
    </row>
    <row r="125" spans="1:18" ht="12.75">
      <c r="A125" s="9" t="s">
        <v>2223</v>
      </c>
      <c r="B125" s="1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>
        <v>1</v>
      </c>
      <c r="N125" s="11"/>
      <c r="O125" s="11"/>
      <c r="P125" s="11"/>
      <c r="Q125" s="11"/>
      <c r="R125" s="12">
        <v>1</v>
      </c>
    </row>
    <row r="126" spans="1:18" ht="12.75">
      <c r="A126" s="9" t="s">
        <v>2224</v>
      </c>
      <c r="B126" s="10"/>
      <c r="C126" s="11"/>
      <c r="D126" s="11"/>
      <c r="E126" s="11"/>
      <c r="F126" s="11"/>
      <c r="G126" s="11"/>
      <c r="H126" s="11"/>
      <c r="I126" s="11"/>
      <c r="J126" s="11"/>
      <c r="K126" s="11">
        <v>1</v>
      </c>
      <c r="L126" s="11"/>
      <c r="M126" s="11"/>
      <c r="N126" s="11"/>
      <c r="O126" s="11"/>
      <c r="P126" s="11"/>
      <c r="Q126" s="11"/>
      <c r="R126" s="12">
        <v>1</v>
      </c>
    </row>
    <row r="127" spans="1:18" ht="12.75">
      <c r="A127" s="9" t="s">
        <v>2225</v>
      </c>
      <c r="B127" s="1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>
        <v>1</v>
      </c>
      <c r="P127" s="11"/>
      <c r="Q127" s="11"/>
      <c r="R127" s="12">
        <v>1</v>
      </c>
    </row>
    <row r="128" spans="1:18" ht="12.75">
      <c r="A128" s="9" t="s">
        <v>2226</v>
      </c>
      <c r="B128" s="1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>
        <v>1</v>
      </c>
      <c r="N128" s="11"/>
      <c r="O128" s="11"/>
      <c r="P128" s="11"/>
      <c r="Q128" s="11"/>
      <c r="R128" s="12">
        <v>1</v>
      </c>
    </row>
    <row r="129" spans="1:18" ht="12.75">
      <c r="A129" s="9" t="s">
        <v>2116</v>
      </c>
      <c r="B129" s="10"/>
      <c r="C129" s="11"/>
      <c r="D129" s="11"/>
      <c r="E129" s="11"/>
      <c r="F129" s="11"/>
      <c r="G129" s="11"/>
      <c r="H129" s="11"/>
      <c r="I129" s="11"/>
      <c r="J129" s="11"/>
      <c r="K129" s="11">
        <v>1</v>
      </c>
      <c r="L129" s="11"/>
      <c r="M129" s="11"/>
      <c r="N129" s="11"/>
      <c r="O129" s="11"/>
      <c r="P129" s="11"/>
      <c r="Q129" s="11"/>
      <c r="R129" s="12">
        <v>1</v>
      </c>
    </row>
    <row r="130" spans="1:18" ht="12.75">
      <c r="A130" s="9" t="s">
        <v>2117</v>
      </c>
      <c r="B130" s="10"/>
      <c r="C130" s="11"/>
      <c r="D130" s="11"/>
      <c r="E130" s="11"/>
      <c r="F130" s="11"/>
      <c r="G130" s="11">
        <v>1</v>
      </c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2">
        <v>1</v>
      </c>
    </row>
    <row r="131" spans="1:18" ht="12.75">
      <c r="A131" s="9" t="s">
        <v>2119</v>
      </c>
      <c r="B131" s="1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>
        <v>1</v>
      </c>
      <c r="Q131" s="11"/>
      <c r="R131" s="12">
        <v>1</v>
      </c>
    </row>
    <row r="132" spans="1:18" ht="12.75">
      <c r="A132" s="9" t="s">
        <v>2120</v>
      </c>
      <c r="B132" s="10"/>
      <c r="C132" s="11"/>
      <c r="D132" s="11"/>
      <c r="E132" s="11"/>
      <c r="F132" s="11"/>
      <c r="G132" s="11"/>
      <c r="H132" s="11"/>
      <c r="I132" s="11"/>
      <c r="J132" s="11"/>
      <c r="K132" s="11">
        <v>1</v>
      </c>
      <c r="L132" s="11"/>
      <c r="M132" s="11"/>
      <c r="N132" s="11"/>
      <c r="O132" s="11"/>
      <c r="P132" s="11"/>
      <c r="Q132" s="11"/>
      <c r="R132" s="12">
        <v>1</v>
      </c>
    </row>
    <row r="133" spans="1:18" ht="12.75">
      <c r="A133" s="9" t="s">
        <v>2121</v>
      </c>
      <c r="B133" s="10"/>
      <c r="C133" s="11"/>
      <c r="D133" s="11">
        <v>1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2">
        <v>1</v>
      </c>
    </row>
    <row r="134" spans="1:18" ht="12.75">
      <c r="A134" s="9" t="s">
        <v>479</v>
      </c>
      <c r="B134" s="1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>
        <v>1</v>
      </c>
      <c r="P134" s="11"/>
      <c r="Q134" s="11"/>
      <c r="R134" s="12">
        <v>1</v>
      </c>
    </row>
    <row r="135" spans="1:18" ht="12.75">
      <c r="A135" s="9" t="s">
        <v>564</v>
      </c>
      <c r="B135" s="10"/>
      <c r="C135" s="11">
        <v>1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2">
        <v>1</v>
      </c>
    </row>
    <row r="136" spans="1:18" ht="12.75">
      <c r="A136" s="9" t="s">
        <v>2122</v>
      </c>
      <c r="B136" s="10"/>
      <c r="C136" s="11"/>
      <c r="D136" s="11"/>
      <c r="E136" s="11"/>
      <c r="F136" s="11"/>
      <c r="G136" s="11"/>
      <c r="H136" s="11"/>
      <c r="I136" s="11"/>
      <c r="J136" s="11"/>
      <c r="K136" s="11">
        <v>1</v>
      </c>
      <c r="L136" s="11"/>
      <c r="M136" s="11">
        <v>1</v>
      </c>
      <c r="N136" s="11"/>
      <c r="O136" s="11"/>
      <c r="P136" s="11"/>
      <c r="Q136" s="11"/>
      <c r="R136" s="12">
        <v>2</v>
      </c>
    </row>
    <row r="137" spans="1:18" ht="12.75">
      <c r="A137" s="9" t="s">
        <v>2123</v>
      </c>
      <c r="B137" s="10"/>
      <c r="C137" s="11"/>
      <c r="D137" s="11"/>
      <c r="E137" s="11"/>
      <c r="F137" s="11"/>
      <c r="G137" s="11"/>
      <c r="H137" s="11"/>
      <c r="I137" s="11"/>
      <c r="J137" s="11"/>
      <c r="K137" s="11">
        <v>1</v>
      </c>
      <c r="L137" s="11"/>
      <c r="M137" s="11"/>
      <c r="N137" s="11"/>
      <c r="O137" s="11"/>
      <c r="P137" s="11"/>
      <c r="Q137" s="11"/>
      <c r="R137" s="12">
        <v>1</v>
      </c>
    </row>
    <row r="138" spans="1:18" ht="12.75">
      <c r="A138" s="9" t="s">
        <v>2124</v>
      </c>
      <c r="B138" s="1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>
        <v>1</v>
      </c>
      <c r="N138" s="11"/>
      <c r="O138" s="11"/>
      <c r="P138" s="11">
        <v>1</v>
      </c>
      <c r="Q138" s="11"/>
      <c r="R138" s="12">
        <v>2</v>
      </c>
    </row>
    <row r="139" spans="1:18" ht="12.75">
      <c r="A139" s="9" t="s">
        <v>2125</v>
      </c>
      <c r="B139" s="10"/>
      <c r="C139" s="11">
        <v>1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2">
        <v>1</v>
      </c>
    </row>
    <row r="140" spans="1:18" ht="12.75">
      <c r="A140" s="9" t="s">
        <v>2126</v>
      </c>
      <c r="B140" s="1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>
        <v>1</v>
      </c>
      <c r="N140" s="11"/>
      <c r="O140" s="11"/>
      <c r="P140" s="11"/>
      <c r="Q140" s="11"/>
      <c r="R140" s="12">
        <v>1</v>
      </c>
    </row>
    <row r="141" spans="1:18" ht="12.75">
      <c r="A141" s="9" t="s">
        <v>2127</v>
      </c>
      <c r="B141" s="1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>
        <v>1</v>
      </c>
      <c r="N141" s="11"/>
      <c r="O141" s="11"/>
      <c r="P141" s="11"/>
      <c r="Q141" s="11"/>
      <c r="R141" s="12">
        <v>1</v>
      </c>
    </row>
    <row r="142" spans="1:18" ht="12.75">
      <c r="A142" s="9" t="s">
        <v>2128</v>
      </c>
      <c r="B142" s="10"/>
      <c r="C142" s="11"/>
      <c r="D142" s="11"/>
      <c r="E142" s="11"/>
      <c r="F142" s="11"/>
      <c r="G142" s="11"/>
      <c r="H142" s="11"/>
      <c r="I142" s="11"/>
      <c r="J142" s="11"/>
      <c r="K142" s="11">
        <v>1</v>
      </c>
      <c r="L142" s="11"/>
      <c r="M142" s="11"/>
      <c r="N142" s="11"/>
      <c r="O142" s="11"/>
      <c r="P142" s="11"/>
      <c r="Q142" s="11"/>
      <c r="R142" s="12">
        <v>1</v>
      </c>
    </row>
    <row r="143" spans="1:18" ht="12.75">
      <c r="A143" s="9" t="s">
        <v>2129</v>
      </c>
      <c r="B143" s="10"/>
      <c r="C143" s="11"/>
      <c r="D143" s="11">
        <v>1</v>
      </c>
      <c r="E143" s="11">
        <v>1</v>
      </c>
      <c r="F143" s="11"/>
      <c r="G143" s="11"/>
      <c r="H143" s="11"/>
      <c r="I143" s="11"/>
      <c r="J143" s="11"/>
      <c r="K143" s="11"/>
      <c r="L143" s="11"/>
      <c r="M143" s="11">
        <v>1</v>
      </c>
      <c r="N143" s="11"/>
      <c r="O143" s="11"/>
      <c r="P143" s="11"/>
      <c r="Q143" s="11"/>
      <c r="R143" s="12">
        <v>3</v>
      </c>
    </row>
    <row r="144" spans="1:18" ht="12.75">
      <c r="A144" s="9" t="s">
        <v>11</v>
      </c>
      <c r="B144" s="10"/>
      <c r="C144" s="11"/>
      <c r="D144" s="11">
        <v>1</v>
      </c>
      <c r="E144" s="11">
        <v>1</v>
      </c>
      <c r="F144" s="11"/>
      <c r="G144" s="11"/>
      <c r="H144" s="11"/>
      <c r="I144" s="11"/>
      <c r="J144" s="11"/>
      <c r="K144" s="11">
        <v>2</v>
      </c>
      <c r="L144" s="11"/>
      <c r="M144" s="11"/>
      <c r="N144" s="11">
        <v>1</v>
      </c>
      <c r="O144" s="11"/>
      <c r="P144" s="11"/>
      <c r="Q144" s="11"/>
      <c r="R144" s="12">
        <v>5</v>
      </c>
    </row>
    <row r="145" spans="1:18" ht="12.75">
      <c r="A145" s="9" t="s">
        <v>12</v>
      </c>
      <c r="B145" s="10">
        <v>1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2">
        <v>1</v>
      </c>
    </row>
    <row r="146" spans="1:18" ht="12.75">
      <c r="A146" s="9" t="s">
        <v>13</v>
      </c>
      <c r="B146" s="10"/>
      <c r="C146" s="11"/>
      <c r="D146" s="11"/>
      <c r="E146" s="11">
        <v>1</v>
      </c>
      <c r="F146" s="11"/>
      <c r="G146" s="11"/>
      <c r="H146" s="11"/>
      <c r="I146" s="11"/>
      <c r="J146" s="11"/>
      <c r="K146" s="11">
        <v>1</v>
      </c>
      <c r="L146" s="11"/>
      <c r="M146" s="11"/>
      <c r="N146" s="11"/>
      <c r="O146" s="11">
        <v>2</v>
      </c>
      <c r="P146" s="11"/>
      <c r="Q146" s="11"/>
      <c r="R146" s="12">
        <v>4</v>
      </c>
    </row>
    <row r="147" spans="1:18" ht="12.75">
      <c r="A147" s="9" t="s">
        <v>15</v>
      </c>
      <c r="B147" s="10"/>
      <c r="C147" s="11"/>
      <c r="D147" s="11">
        <v>1</v>
      </c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2">
        <v>1</v>
      </c>
    </row>
    <row r="148" spans="1:18" ht="12.75">
      <c r="A148" s="9" t="s">
        <v>16</v>
      </c>
      <c r="B148" s="10"/>
      <c r="C148" s="11"/>
      <c r="D148" s="11"/>
      <c r="E148" s="11"/>
      <c r="F148" s="11"/>
      <c r="G148" s="11"/>
      <c r="H148" s="11"/>
      <c r="I148" s="11"/>
      <c r="J148" s="11"/>
      <c r="K148" s="11">
        <v>1</v>
      </c>
      <c r="L148" s="11"/>
      <c r="M148" s="11"/>
      <c r="N148" s="11"/>
      <c r="O148" s="11"/>
      <c r="P148" s="11"/>
      <c r="Q148" s="11"/>
      <c r="R148" s="12">
        <v>1</v>
      </c>
    </row>
    <row r="149" spans="1:18" ht="12.75">
      <c r="A149" s="9" t="s">
        <v>17</v>
      </c>
      <c r="B149" s="10"/>
      <c r="C149" s="11"/>
      <c r="D149" s="11">
        <v>1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2">
        <v>1</v>
      </c>
    </row>
    <row r="150" spans="1:18" ht="12.75">
      <c r="A150" s="9" t="s">
        <v>18</v>
      </c>
      <c r="B150" s="10"/>
      <c r="C150" s="11"/>
      <c r="D150" s="11"/>
      <c r="E150" s="11"/>
      <c r="F150" s="11"/>
      <c r="G150" s="11"/>
      <c r="H150" s="11"/>
      <c r="I150" s="11"/>
      <c r="J150" s="11"/>
      <c r="K150" s="11">
        <v>1</v>
      </c>
      <c r="L150" s="11"/>
      <c r="M150" s="11"/>
      <c r="N150" s="11"/>
      <c r="O150" s="11"/>
      <c r="P150" s="11"/>
      <c r="Q150" s="11"/>
      <c r="R150" s="12">
        <v>1</v>
      </c>
    </row>
    <row r="151" spans="1:18" ht="12.75">
      <c r="A151" s="9" t="s">
        <v>19</v>
      </c>
      <c r="B151" s="10"/>
      <c r="C151" s="11"/>
      <c r="D151" s="11">
        <v>1</v>
      </c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2">
        <v>1</v>
      </c>
    </row>
    <row r="152" spans="1:18" ht="12.75">
      <c r="A152" s="9" t="s">
        <v>119</v>
      </c>
      <c r="B152" s="1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>
        <v>1</v>
      </c>
      <c r="N152" s="11"/>
      <c r="O152" s="11"/>
      <c r="P152" s="11"/>
      <c r="Q152" s="11"/>
      <c r="R152" s="12">
        <v>1</v>
      </c>
    </row>
    <row r="153" spans="1:18" ht="12.75">
      <c r="A153" s="9" t="s">
        <v>122</v>
      </c>
      <c r="B153" s="10"/>
      <c r="C153" s="11"/>
      <c r="D153" s="11"/>
      <c r="E153" s="11"/>
      <c r="F153" s="11"/>
      <c r="G153" s="11"/>
      <c r="H153" s="11"/>
      <c r="I153" s="11"/>
      <c r="J153" s="11"/>
      <c r="K153" s="11">
        <v>1</v>
      </c>
      <c r="L153" s="11"/>
      <c r="M153" s="11"/>
      <c r="N153" s="11"/>
      <c r="O153" s="11"/>
      <c r="P153" s="11"/>
      <c r="Q153" s="11"/>
      <c r="R153" s="12">
        <v>1</v>
      </c>
    </row>
    <row r="154" spans="1:18" ht="12.75">
      <c r="A154" s="9" t="s">
        <v>123</v>
      </c>
      <c r="B154" s="10"/>
      <c r="C154" s="11"/>
      <c r="D154" s="11">
        <v>1</v>
      </c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2">
        <v>1</v>
      </c>
    </row>
    <row r="155" spans="1:18" ht="12.75">
      <c r="A155" s="9" t="s">
        <v>124</v>
      </c>
      <c r="B155" s="1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>
        <v>1</v>
      </c>
      <c r="N155" s="11"/>
      <c r="O155" s="11"/>
      <c r="P155" s="11"/>
      <c r="Q155" s="11"/>
      <c r="R155" s="12">
        <v>1</v>
      </c>
    </row>
    <row r="156" spans="1:18" ht="12.75">
      <c r="A156" s="9" t="s">
        <v>125</v>
      </c>
      <c r="B156" s="10"/>
      <c r="C156" s="11"/>
      <c r="D156" s="11"/>
      <c r="E156" s="11"/>
      <c r="F156" s="11"/>
      <c r="G156" s="11">
        <v>1</v>
      </c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2">
        <v>1</v>
      </c>
    </row>
    <row r="157" spans="1:18" ht="12.75">
      <c r="A157" s="9" t="s">
        <v>126</v>
      </c>
      <c r="B157" s="1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2"/>
    </row>
    <row r="158" spans="1:18" ht="12.75">
      <c r="A158" s="9" t="s">
        <v>127</v>
      </c>
      <c r="B158" s="10"/>
      <c r="C158" s="11"/>
      <c r="D158" s="11"/>
      <c r="E158" s="11"/>
      <c r="F158" s="11"/>
      <c r="G158" s="11">
        <v>1</v>
      </c>
      <c r="H158" s="11"/>
      <c r="I158" s="11"/>
      <c r="J158" s="11"/>
      <c r="K158" s="11"/>
      <c r="L158" s="11"/>
      <c r="M158" s="11"/>
      <c r="N158" s="11">
        <v>1</v>
      </c>
      <c r="O158" s="11"/>
      <c r="P158" s="11"/>
      <c r="Q158" s="11"/>
      <c r="R158" s="12">
        <v>2</v>
      </c>
    </row>
    <row r="159" spans="1:18" ht="12.75">
      <c r="A159" s="9" t="s">
        <v>128</v>
      </c>
      <c r="B159" s="1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>
        <v>1</v>
      </c>
      <c r="P159" s="11"/>
      <c r="Q159" s="11"/>
      <c r="R159" s="12">
        <v>1</v>
      </c>
    </row>
    <row r="160" spans="1:18" ht="12.75">
      <c r="A160" s="9" t="s">
        <v>129</v>
      </c>
      <c r="B160" s="10"/>
      <c r="C160" s="11"/>
      <c r="D160" s="11"/>
      <c r="E160" s="11"/>
      <c r="F160" s="11"/>
      <c r="G160" s="11"/>
      <c r="H160" s="11"/>
      <c r="I160" s="11"/>
      <c r="J160" s="11"/>
      <c r="K160" s="11">
        <v>1</v>
      </c>
      <c r="L160" s="11"/>
      <c r="M160" s="11"/>
      <c r="N160" s="11"/>
      <c r="O160" s="11"/>
      <c r="P160" s="11"/>
      <c r="Q160" s="11"/>
      <c r="R160" s="12">
        <v>1</v>
      </c>
    </row>
    <row r="161" spans="1:18" ht="12.75">
      <c r="A161" s="9" t="s">
        <v>130</v>
      </c>
      <c r="B161" s="10"/>
      <c r="C161" s="11"/>
      <c r="D161" s="11">
        <v>1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2">
        <v>1</v>
      </c>
    </row>
    <row r="162" spans="1:18" ht="12.75">
      <c r="A162" s="9" t="s">
        <v>131</v>
      </c>
      <c r="B162" s="1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>
        <v>1</v>
      </c>
      <c r="P162" s="11"/>
      <c r="Q162" s="11"/>
      <c r="R162" s="12">
        <v>1</v>
      </c>
    </row>
    <row r="163" spans="1:18" ht="12.75">
      <c r="A163" s="9" t="s">
        <v>132</v>
      </c>
      <c r="B163" s="10"/>
      <c r="C163" s="11"/>
      <c r="D163" s="11"/>
      <c r="E163" s="11"/>
      <c r="F163" s="11"/>
      <c r="G163" s="11">
        <v>1</v>
      </c>
      <c r="H163" s="11"/>
      <c r="I163" s="11">
        <v>1</v>
      </c>
      <c r="J163" s="11"/>
      <c r="K163" s="11">
        <v>3</v>
      </c>
      <c r="L163" s="11"/>
      <c r="M163" s="11"/>
      <c r="N163" s="11">
        <v>1</v>
      </c>
      <c r="O163" s="11"/>
      <c r="P163" s="11"/>
      <c r="Q163" s="11"/>
      <c r="R163" s="12">
        <v>6</v>
      </c>
    </row>
    <row r="164" spans="1:18" ht="12.75">
      <c r="A164" s="9" t="s">
        <v>34</v>
      </c>
      <c r="B164" s="1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>
        <v>1</v>
      </c>
      <c r="N164" s="11"/>
      <c r="O164" s="11"/>
      <c r="P164" s="11"/>
      <c r="Q164" s="11"/>
      <c r="R164" s="12">
        <v>1</v>
      </c>
    </row>
    <row r="165" spans="1:18" ht="12.75">
      <c r="A165" s="9" t="s">
        <v>36</v>
      </c>
      <c r="B165" s="10"/>
      <c r="C165" s="11"/>
      <c r="D165" s="11"/>
      <c r="E165" s="11"/>
      <c r="F165" s="11"/>
      <c r="G165" s="11">
        <v>1</v>
      </c>
      <c r="H165" s="11"/>
      <c r="I165" s="11"/>
      <c r="J165" s="11"/>
      <c r="K165" s="11">
        <v>1</v>
      </c>
      <c r="L165" s="11"/>
      <c r="M165" s="11">
        <v>3</v>
      </c>
      <c r="N165" s="11">
        <v>1</v>
      </c>
      <c r="O165" s="11"/>
      <c r="P165" s="11"/>
      <c r="Q165" s="11"/>
      <c r="R165" s="12">
        <v>6</v>
      </c>
    </row>
    <row r="166" spans="1:18" ht="12.75">
      <c r="A166" s="9" t="s">
        <v>37</v>
      </c>
      <c r="B166" s="10"/>
      <c r="C166" s="11"/>
      <c r="D166" s="11"/>
      <c r="E166" s="11"/>
      <c r="F166" s="11"/>
      <c r="G166" s="11"/>
      <c r="H166" s="11"/>
      <c r="I166" s="11">
        <v>1</v>
      </c>
      <c r="J166" s="11"/>
      <c r="K166" s="11"/>
      <c r="L166" s="11"/>
      <c r="M166" s="11"/>
      <c r="N166" s="11"/>
      <c r="O166" s="11"/>
      <c r="P166" s="11"/>
      <c r="Q166" s="11"/>
      <c r="R166" s="12">
        <v>1</v>
      </c>
    </row>
    <row r="167" spans="1:18" ht="12.75">
      <c r="A167" s="9" t="s">
        <v>38</v>
      </c>
      <c r="B167" s="10"/>
      <c r="C167" s="11"/>
      <c r="D167" s="11"/>
      <c r="E167" s="11"/>
      <c r="F167" s="11"/>
      <c r="G167" s="11"/>
      <c r="H167" s="11"/>
      <c r="I167" s="11"/>
      <c r="J167" s="11"/>
      <c r="K167" s="11">
        <v>1</v>
      </c>
      <c r="L167" s="11"/>
      <c r="M167" s="11"/>
      <c r="N167" s="11"/>
      <c r="O167" s="11"/>
      <c r="P167" s="11"/>
      <c r="Q167" s="11"/>
      <c r="R167" s="12">
        <v>1</v>
      </c>
    </row>
    <row r="168" spans="1:18" ht="12.75">
      <c r="A168" s="9" t="s">
        <v>476</v>
      </c>
      <c r="B168" s="10"/>
      <c r="C168" s="11"/>
      <c r="D168" s="11"/>
      <c r="E168" s="11">
        <v>1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2">
        <v>1</v>
      </c>
    </row>
    <row r="169" spans="1:18" ht="12.75">
      <c r="A169" s="9" t="s">
        <v>39</v>
      </c>
      <c r="B169" s="10"/>
      <c r="C169" s="11"/>
      <c r="D169" s="11"/>
      <c r="E169" s="11"/>
      <c r="F169" s="11"/>
      <c r="G169" s="11"/>
      <c r="H169" s="11"/>
      <c r="I169" s="11"/>
      <c r="J169" s="11"/>
      <c r="K169" s="11">
        <v>1</v>
      </c>
      <c r="L169" s="11"/>
      <c r="M169" s="11"/>
      <c r="N169" s="11"/>
      <c r="O169" s="11"/>
      <c r="P169" s="11"/>
      <c r="Q169" s="11"/>
      <c r="R169" s="12">
        <v>1</v>
      </c>
    </row>
    <row r="170" spans="1:18" ht="12.75">
      <c r="A170" s="9" t="s">
        <v>40</v>
      </c>
      <c r="B170" s="10"/>
      <c r="C170" s="11"/>
      <c r="D170" s="11">
        <v>1</v>
      </c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2">
        <v>1</v>
      </c>
    </row>
    <row r="171" spans="1:18" ht="12.75">
      <c r="A171" s="9" t="s">
        <v>2177</v>
      </c>
      <c r="B171" s="10"/>
      <c r="C171" s="11"/>
      <c r="D171" s="11"/>
      <c r="E171" s="11"/>
      <c r="F171" s="11"/>
      <c r="G171" s="11"/>
      <c r="H171" s="11"/>
      <c r="I171" s="11"/>
      <c r="J171" s="11"/>
      <c r="K171" s="11">
        <v>1</v>
      </c>
      <c r="L171" s="11"/>
      <c r="M171" s="11"/>
      <c r="N171" s="11"/>
      <c r="O171" s="11"/>
      <c r="P171" s="11"/>
      <c r="Q171" s="11"/>
      <c r="R171" s="12">
        <v>1</v>
      </c>
    </row>
    <row r="172" spans="1:18" ht="12.75">
      <c r="A172" s="9" t="s">
        <v>2178</v>
      </c>
      <c r="B172" s="1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2"/>
    </row>
    <row r="173" spans="1:18" ht="12.75">
      <c r="A173" s="9" t="s">
        <v>2179</v>
      </c>
      <c r="B173" s="10"/>
      <c r="C173" s="11"/>
      <c r="D173" s="11"/>
      <c r="E173" s="11">
        <v>1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2">
        <v>1</v>
      </c>
    </row>
    <row r="174" spans="1:18" ht="12.75">
      <c r="A174" s="9" t="s">
        <v>2180</v>
      </c>
      <c r="B174" s="10"/>
      <c r="C174" s="11"/>
      <c r="D174" s="11"/>
      <c r="E174" s="11"/>
      <c r="F174" s="11"/>
      <c r="G174" s="11"/>
      <c r="H174" s="11"/>
      <c r="I174" s="11"/>
      <c r="J174" s="11"/>
      <c r="K174" s="11">
        <v>1</v>
      </c>
      <c r="L174" s="11"/>
      <c r="M174" s="11"/>
      <c r="N174" s="11"/>
      <c r="O174" s="11"/>
      <c r="P174" s="11"/>
      <c r="Q174" s="11"/>
      <c r="R174" s="12">
        <v>1</v>
      </c>
    </row>
    <row r="175" spans="1:18" ht="12.75">
      <c r="A175" s="9" t="s">
        <v>2181</v>
      </c>
      <c r="B175" s="10"/>
      <c r="C175" s="11">
        <v>1</v>
      </c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2">
        <v>1</v>
      </c>
    </row>
    <row r="176" spans="1:18" ht="12.75">
      <c r="A176" s="9" t="s">
        <v>2182</v>
      </c>
      <c r="B176" s="10"/>
      <c r="C176" s="11"/>
      <c r="D176" s="11"/>
      <c r="E176" s="11"/>
      <c r="F176" s="11"/>
      <c r="G176" s="11"/>
      <c r="H176" s="11"/>
      <c r="I176" s="11"/>
      <c r="J176" s="11"/>
      <c r="K176" s="11"/>
      <c r="L176" s="11">
        <v>1</v>
      </c>
      <c r="M176" s="11"/>
      <c r="N176" s="11"/>
      <c r="O176" s="11"/>
      <c r="P176" s="11"/>
      <c r="Q176" s="11"/>
      <c r="R176" s="12">
        <v>1</v>
      </c>
    </row>
    <row r="177" spans="1:18" ht="12.75">
      <c r="A177" s="9" t="s">
        <v>2183</v>
      </c>
      <c r="B177" s="1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>
        <v>1</v>
      </c>
      <c r="O177" s="11"/>
      <c r="P177" s="11"/>
      <c r="Q177" s="11"/>
      <c r="R177" s="12">
        <v>1</v>
      </c>
    </row>
    <row r="178" spans="1:18" ht="12.75">
      <c r="A178" s="9" t="s">
        <v>2184</v>
      </c>
      <c r="B178" s="10"/>
      <c r="C178" s="11"/>
      <c r="D178" s="11"/>
      <c r="E178" s="11"/>
      <c r="F178" s="11"/>
      <c r="G178" s="11"/>
      <c r="H178" s="11"/>
      <c r="I178" s="11"/>
      <c r="J178" s="11"/>
      <c r="K178" s="11">
        <v>1</v>
      </c>
      <c r="L178" s="11"/>
      <c r="M178" s="11"/>
      <c r="N178" s="11"/>
      <c r="O178" s="11"/>
      <c r="P178" s="11"/>
      <c r="Q178" s="11"/>
      <c r="R178" s="12">
        <v>1</v>
      </c>
    </row>
    <row r="179" spans="1:18" ht="12.75">
      <c r="A179" s="9" t="s">
        <v>2185</v>
      </c>
      <c r="B179" s="1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>
        <v>2</v>
      </c>
      <c r="P179" s="11"/>
      <c r="Q179" s="11"/>
      <c r="R179" s="12">
        <v>2</v>
      </c>
    </row>
    <row r="180" spans="1:18" ht="12.75">
      <c r="A180" s="9" t="s">
        <v>2186</v>
      </c>
      <c r="B180" s="10"/>
      <c r="C180" s="11"/>
      <c r="D180" s="11"/>
      <c r="E180" s="11"/>
      <c r="F180" s="11"/>
      <c r="G180" s="11"/>
      <c r="H180" s="11"/>
      <c r="I180" s="11"/>
      <c r="J180" s="11"/>
      <c r="K180" s="11">
        <v>1</v>
      </c>
      <c r="L180" s="11"/>
      <c r="M180" s="11"/>
      <c r="N180" s="11"/>
      <c r="O180" s="11"/>
      <c r="P180" s="11"/>
      <c r="Q180" s="11"/>
      <c r="R180" s="12">
        <v>1</v>
      </c>
    </row>
    <row r="181" spans="1:18" ht="12.75">
      <c r="A181" s="9" t="s">
        <v>2187</v>
      </c>
      <c r="B181" s="10"/>
      <c r="C181" s="11"/>
      <c r="D181" s="11"/>
      <c r="E181" s="11"/>
      <c r="F181" s="11"/>
      <c r="G181" s="11"/>
      <c r="H181" s="11"/>
      <c r="I181" s="11"/>
      <c r="J181" s="11"/>
      <c r="K181" s="11">
        <v>1</v>
      </c>
      <c r="L181" s="11"/>
      <c r="M181" s="11"/>
      <c r="N181" s="11"/>
      <c r="O181" s="11"/>
      <c r="P181" s="11"/>
      <c r="Q181" s="11"/>
      <c r="R181" s="12">
        <v>1</v>
      </c>
    </row>
    <row r="182" spans="1:18" ht="12.75">
      <c r="A182" s="9" t="s">
        <v>2188</v>
      </c>
      <c r="B182" s="1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>
        <v>1</v>
      </c>
      <c r="N182" s="11"/>
      <c r="O182" s="11"/>
      <c r="P182" s="11"/>
      <c r="Q182" s="11"/>
      <c r="R182" s="12">
        <v>1</v>
      </c>
    </row>
    <row r="183" spans="1:18" ht="12.75">
      <c r="A183" s="9" t="s">
        <v>2189</v>
      </c>
      <c r="B183" s="10"/>
      <c r="C183" s="11"/>
      <c r="D183" s="11"/>
      <c r="E183" s="11"/>
      <c r="F183" s="11"/>
      <c r="G183" s="11"/>
      <c r="H183" s="11"/>
      <c r="I183" s="11"/>
      <c r="J183" s="11"/>
      <c r="K183" s="11">
        <v>1</v>
      </c>
      <c r="L183" s="11"/>
      <c r="M183" s="11"/>
      <c r="N183" s="11"/>
      <c r="O183" s="11"/>
      <c r="P183" s="11"/>
      <c r="Q183" s="11"/>
      <c r="R183" s="12">
        <v>1</v>
      </c>
    </row>
    <row r="184" spans="1:18" ht="12.75">
      <c r="A184" s="9" t="s">
        <v>2190</v>
      </c>
      <c r="B184" s="10"/>
      <c r="C184" s="11"/>
      <c r="D184" s="11">
        <v>1</v>
      </c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2">
        <v>1</v>
      </c>
    </row>
    <row r="185" spans="1:18" ht="12.75">
      <c r="A185" s="9" t="s">
        <v>2191</v>
      </c>
      <c r="B185" s="10"/>
      <c r="C185" s="11"/>
      <c r="D185" s="11"/>
      <c r="E185" s="11"/>
      <c r="F185" s="11"/>
      <c r="G185" s="11"/>
      <c r="H185" s="11"/>
      <c r="I185" s="11"/>
      <c r="J185" s="11">
        <v>1</v>
      </c>
      <c r="K185" s="11"/>
      <c r="L185" s="11"/>
      <c r="M185" s="11"/>
      <c r="N185" s="11"/>
      <c r="O185" s="11"/>
      <c r="P185" s="11"/>
      <c r="Q185" s="11"/>
      <c r="R185" s="12">
        <v>1</v>
      </c>
    </row>
    <row r="186" spans="1:18" ht="12.75">
      <c r="A186" s="9" t="s">
        <v>58</v>
      </c>
      <c r="B186" s="1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2"/>
    </row>
    <row r="187" spans="1:18" ht="12.75">
      <c r="A187" s="9" t="s">
        <v>59</v>
      </c>
      <c r="B187" s="10"/>
      <c r="C187" s="11"/>
      <c r="D187" s="11"/>
      <c r="E187" s="11"/>
      <c r="F187" s="11"/>
      <c r="G187" s="11"/>
      <c r="H187" s="11"/>
      <c r="I187" s="11"/>
      <c r="J187" s="11"/>
      <c r="K187" s="11">
        <v>1</v>
      </c>
      <c r="L187" s="11"/>
      <c r="M187" s="11"/>
      <c r="N187" s="11"/>
      <c r="O187" s="11"/>
      <c r="P187" s="11"/>
      <c r="Q187" s="11"/>
      <c r="R187" s="12">
        <v>1</v>
      </c>
    </row>
    <row r="188" spans="1:18" ht="12.75">
      <c r="A188" s="9" t="s">
        <v>60</v>
      </c>
      <c r="B188" s="10"/>
      <c r="C188" s="11"/>
      <c r="D188" s="11"/>
      <c r="E188" s="11"/>
      <c r="F188" s="11"/>
      <c r="G188" s="11"/>
      <c r="H188" s="11"/>
      <c r="I188" s="11"/>
      <c r="J188" s="11"/>
      <c r="K188" s="11"/>
      <c r="L188" s="11">
        <v>1</v>
      </c>
      <c r="M188" s="11"/>
      <c r="N188" s="11"/>
      <c r="O188" s="11"/>
      <c r="P188" s="11"/>
      <c r="Q188" s="11"/>
      <c r="R188" s="12">
        <v>1</v>
      </c>
    </row>
    <row r="189" spans="1:18" ht="12.75">
      <c r="A189" s="9" t="s">
        <v>61</v>
      </c>
      <c r="B189" s="10"/>
      <c r="C189" s="11"/>
      <c r="D189" s="11"/>
      <c r="E189" s="11"/>
      <c r="F189" s="11"/>
      <c r="G189" s="11"/>
      <c r="H189" s="11"/>
      <c r="I189" s="11"/>
      <c r="J189" s="11"/>
      <c r="K189" s="11">
        <v>1</v>
      </c>
      <c r="L189" s="11">
        <v>1</v>
      </c>
      <c r="M189" s="11"/>
      <c r="N189" s="11"/>
      <c r="O189" s="11"/>
      <c r="P189" s="11"/>
      <c r="Q189" s="11"/>
      <c r="R189" s="12">
        <v>2</v>
      </c>
    </row>
    <row r="190" spans="1:18" ht="12.75">
      <c r="A190" s="9" t="s">
        <v>62</v>
      </c>
      <c r="B190" s="10"/>
      <c r="C190" s="11">
        <v>1</v>
      </c>
      <c r="D190" s="11"/>
      <c r="E190" s="11">
        <v>1</v>
      </c>
      <c r="F190" s="11"/>
      <c r="G190" s="11"/>
      <c r="H190" s="11"/>
      <c r="I190" s="11"/>
      <c r="J190" s="11"/>
      <c r="K190" s="11">
        <v>1</v>
      </c>
      <c r="L190" s="11"/>
      <c r="M190" s="11"/>
      <c r="N190" s="11"/>
      <c r="O190" s="11"/>
      <c r="P190" s="11"/>
      <c r="Q190" s="11"/>
      <c r="R190" s="12">
        <v>3</v>
      </c>
    </row>
    <row r="191" spans="1:18" ht="12.75">
      <c r="A191" s="9" t="s">
        <v>63</v>
      </c>
      <c r="B191" s="10">
        <v>1</v>
      </c>
      <c r="C191" s="11"/>
      <c r="D191" s="11"/>
      <c r="E191" s="11"/>
      <c r="F191" s="11"/>
      <c r="G191" s="11">
        <v>1</v>
      </c>
      <c r="H191" s="11"/>
      <c r="I191" s="11"/>
      <c r="J191" s="11"/>
      <c r="K191" s="11">
        <v>1</v>
      </c>
      <c r="L191" s="11"/>
      <c r="M191" s="11"/>
      <c r="N191" s="11"/>
      <c r="O191" s="11"/>
      <c r="P191" s="11"/>
      <c r="Q191" s="11"/>
      <c r="R191" s="12">
        <v>3</v>
      </c>
    </row>
    <row r="192" spans="1:18" ht="12.75">
      <c r="A192" s="9" t="s">
        <v>64</v>
      </c>
      <c r="B192" s="1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>
        <v>1</v>
      </c>
      <c r="O192" s="11"/>
      <c r="P192" s="11"/>
      <c r="Q192" s="11"/>
      <c r="R192" s="12">
        <v>1</v>
      </c>
    </row>
    <row r="193" spans="1:18" ht="12.75">
      <c r="A193" s="9" t="s">
        <v>66</v>
      </c>
      <c r="B193" s="10"/>
      <c r="C193" s="11"/>
      <c r="D193" s="11"/>
      <c r="E193" s="11"/>
      <c r="F193" s="11"/>
      <c r="G193" s="11"/>
      <c r="H193" s="11"/>
      <c r="I193" s="11"/>
      <c r="J193" s="11"/>
      <c r="K193" s="11">
        <v>1</v>
      </c>
      <c r="L193" s="11"/>
      <c r="M193" s="11">
        <v>2</v>
      </c>
      <c r="N193" s="11"/>
      <c r="O193" s="11"/>
      <c r="P193" s="11"/>
      <c r="Q193" s="11"/>
      <c r="R193" s="12">
        <v>3</v>
      </c>
    </row>
    <row r="194" spans="1:18" ht="12.75">
      <c r="A194" s="9" t="s">
        <v>67</v>
      </c>
      <c r="B194" s="1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>
        <v>1</v>
      </c>
      <c r="N194" s="11"/>
      <c r="O194" s="11"/>
      <c r="P194" s="11"/>
      <c r="Q194" s="11"/>
      <c r="R194" s="12">
        <v>1</v>
      </c>
    </row>
    <row r="195" spans="1:18" ht="12.75">
      <c r="A195" s="9" t="s">
        <v>68</v>
      </c>
      <c r="B195" s="10"/>
      <c r="C195" s="11"/>
      <c r="D195" s="11"/>
      <c r="E195" s="11"/>
      <c r="F195" s="11"/>
      <c r="G195" s="11"/>
      <c r="H195" s="11"/>
      <c r="I195" s="11"/>
      <c r="J195" s="11"/>
      <c r="K195" s="11">
        <v>2</v>
      </c>
      <c r="L195" s="11"/>
      <c r="M195" s="11"/>
      <c r="N195" s="11"/>
      <c r="O195" s="11"/>
      <c r="P195" s="11"/>
      <c r="Q195" s="11"/>
      <c r="R195" s="12">
        <v>2</v>
      </c>
    </row>
    <row r="196" spans="1:18" ht="12.75">
      <c r="A196" s="9" t="s">
        <v>69</v>
      </c>
      <c r="B196" s="1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>
        <v>1</v>
      </c>
      <c r="Q196" s="11"/>
      <c r="R196" s="12">
        <v>1</v>
      </c>
    </row>
    <row r="197" spans="1:18" ht="12.75">
      <c r="A197" s="9" t="s">
        <v>565</v>
      </c>
      <c r="B197" s="10"/>
      <c r="C197" s="11">
        <v>1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2">
        <v>1</v>
      </c>
    </row>
    <row r="198" spans="1:18" ht="12.75">
      <c r="A198" s="9" t="s">
        <v>166</v>
      </c>
      <c r="B198" s="10"/>
      <c r="C198" s="11">
        <v>1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>
        <v>1</v>
      </c>
      <c r="N198" s="11"/>
      <c r="O198" s="11">
        <v>1</v>
      </c>
      <c r="P198" s="11"/>
      <c r="Q198" s="11"/>
      <c r="R198" s="12">
        <v>3</v>
      </c>
    </row>
    <row r="199" spans="1:18" ht="12.75">
      <c r="A199" s="9" t="s">
        <v>167</v>
      </c>
      <c r="B199" s="10"/>
      <c r="C199" s="11"/>
      <c r="D199" s="11"/>
      <c r="E199" s="11"/>
      <c r="F199" s="11"/>
      <c r="G199" s="11"/>
      <c r="H199" s="11"/>
      <c r="I199" s="11"/>
      <c r="J199" s="11"/>
      <c r="K199" s="11">
        <v>1</v>
      </c>
      <c r="L199" s="11"/>
      <c r="M199" s="11"/>
      <c r="N199" s="11"/>
      <c r="O199" s="11"/>
      <c r="P199" s="11"/>
      <c r="Q199" s="11"/>
      <c r="R199" s="12">
        <v>1</v>
      </c>
    </row>
    <row r="200" spans="1:18" ht="12.75">
      <c r="A200" s="9" t="s">
        <v>168</v>
      </c>
      <c r="B200" s="10"/>
      <c r="C200" s="11">
        <v>1</v>
      </c>
      <c r="D200" s="11"/>
      <c r="E200" s="11"/>
      <c r="F200" s="11"/>
      <c r="G200" s="11">
        <v>1</v>
      </c>
      <c r="H200" s="11"/>
      <c r="I200" s="11"/>
      <c r="J200" s="11"/>
      <c r="K200" s="11"/>
      <c r="L200" s="11"/>
      <c r="M200" s="11"/>
      <c r="N200" s="11">
        <v>1</v>
      </c>
      <c r="O200" s="11"/>
      <c r="P200" s="11"/>
      <c r="Q200" s="11"/>
      <c r="R200" s="12">
        <v>3</v>
      </c>
    </row>
    <row r="201" spans="1:18" ht="12.75">
      <c r="A201" s="9" t="s">
        <v>169</v>
      </c>
      <c r="B201" s="10"/>
      <c r="C201" s="11"/>
      <c r="D201" s="11"/>
      <c r="E201" s="11"/>
      <c r="F201" s="11"/>
      <c r="G201" s="11"/>
      <c r="H201" s="11"/>
      <c r="I201" s="11"/>
      <c r="J201" s="11"/>
      <c r="K201" s="11">
        <v>1</v>
      </c>
      <c r="L201" s="11"/>
      <c r="M201" s="11">
        <v>1</v>
      </c>
      <c r="N201" s="11"/>
      <c r="O201" s="11"/>
      <c r="P201" s="11"/>
      <c r="Q201" s="11"/>
      <c r="R201" s="12">
        <v>2</v>
      </c>
    </row>
    <row r="202" spans="1:18" ht="12.75">
      <c r="A202" s="9" t="s">
        <v>170</v>
      </c>
      <c r="B202" s="1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>
        <v>1</v>
      </c>
      <c r="O202" s="11"/>
      <c r="P202" s="11"/>
      <c r="Q202" s="11"/>
      <c r="R202" s="12">
        <v>1</v>
      </c>
    </row>
    <row r="203" spans="1:18" ht="12.75">
      <c r="A203" s="9" t="s">
        <v>171</v>
      </c>
      <c r="B203" s="10"/>
      <c r="C203" s="11"/>
      <c r="D203" s="11">
        <v>1</v>
      </c>
      <c r="E203" s="11"/>
      <c r="F203" s="11"/>
      <c r="G203" s="11"/>
      <c r="H203" s="11"/>
      <c r="I203" s="11"/>
      <c r="J203" s="11"/>
      <c r="K203" s="11">
        <v>1</v>
      </c>
      <c r="L203" s="11"/>
      <c r="M203" s="11"/>
      <c r="N203" s="11">
        <v>1</v>
      </c>
      <c r="O203" s="11"/>
      <c r="P203" s="11"/>
      <c r="Q203" s="11"/>
      <c r="R203" s="12">
        <v>3</v>
      </c>
    </row>
    <row r="204" spans="1:18" ht="12.75">
      <c r="A204" s="9" t="s">
        <v>172</v>
      </c>
      <c r="B204" s="1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>
        <v>1</v>
      </c>
      <c r="O204" s="11"/>
      <c r="P204" s="11"/>
      <c r="Q204" s="11"/>
      <c r="R204" s="12">
        <v>1</v>
      </c>
    </row>
    <row r="205" spans="1:18" ht="12.75">
      <c r="A205" s="9" t="s">
        <v>173</v>
      </c>
      <c r="B205" s="10"/>
      <c r="C205" s="11"/>
      <c r="D205" s="11"/>
      <c r="E205" s="11"/>
      <c r="F205" s="11"/>
      <c r="G205" s="11"/>
      <c r="H205" s="11"/>
      <c r="I205" s="11"/>
      <c r="J205" s="11"/>
      <c r="K205" s="11">
        <v>1</v>
      </c>
      <c r="L205" s="11"/>
      <c r="M205" s="11"/>
      <c r="N205" s="11"/>
      <c r="O205" s="11"/>
      <c r="P205" s="11"/>
      <c r="Q205" s="11"/>
      <c r="R205" s="12">
        <v>1</v>
      </c>
    </row>
    <row r="206" spans="1:18" ht="12.75">
      <c r="A206" s="9" t="s">
        <v>174</v>
      </c>
      <c r="B206" s="10"/>
      <c r="C206" s="11"/>
      <c r="D206" s="11"/>
      <c r="E206" s="11"/>
      <c r="F206" s="11"/>
      <c r="G206" s="11"/>
      <c r="H206" s="11"/>
      <c r="I206" s="11"/>
      <c r="J206" s="11"/>
      <c r="K206" s="11">
        <v>1</v>
      </c>
      <c r="L206" s="11"/>
      <c r="M206" s="11"/>
      <c r="N206" s="11"/>
      <c r="O206" s="11"/>
      <c r="P206" s="11"/>
      <c r="Q206" s="11"/>
      <c r="R206" s="12">
        <v>1</v>
      </c>
    </row>
    <row r="207" spans="1:18" ht="12.75">
      <c r="A207" s="9" t="s">
        <v>175</v>
      </c>
      <c r="B207" s="10"/>
      <c r="C207" s="11"/>
      <c r="D207" s="11"/>
      <c r="E207" s="11"/>
      <c r="F207" s="11"/>
      <c r="G207" s="11"/>
      <c r="H207" s="11"/>
      <c r="I207" s="11"/>
      <c r="J207" s="11"/>
      <c r="K207" s="11">
        <v>1</v>
      </c>
      <c r="L207" s="11"/>
      <c r="M207" s="11"/>
      <c r="N207" s="11"/>
      <c r="O207" s="11"/>
      <c r="P207" s="11"/>
      <c r="Q207" s="11"/>
      <c r="R207" s="12">
        <v>1</v>
      </c>
    </row>
    <row r="208" spans="1:18" ht="12.75">
      <c r="A208" s="9" t="s">
        <v>176</v>
      </c>
      <c r="B208" s="10"/>
      <c r="C208" s="11"/>
      <c r="D208" s="11"/>
      <c r="E208" s="11"/>
      <c r="F208" s="11"/>
      <c r="G208" s="11"/>
      <c r="H208" s="11"/>
      <c r="I208" s="11"/>
      <c r="J208" s="11"/>
      <c r="K208" s="11">
        <v>2</v>
      </c>
      <c r="L208" s="11"/>
      <c r="M208" s="11"/>
      <c r="N208" s="11"/>
      <c r="O208" s="11"/>
      <c r="P208" s="11"/>
      <c r="Q208" s="11"/>
      <c r="R208" s="12">
        <v>2</v>
      </c>
    </row>
    <row r="209" spans="1:18" ht="12.75">
      <c r="A209" s="9" t="s">
        <v>177</v>
      </c>
      <c r="B209" s="10"/>
      <c r="C209" s="11"/>
      <c r="D209" s="11"/>
      <c r="E209" s="11"/>
      <c r="F209" s="11"/>
      <c r="G209" s="11"/>
      <c r="H209" s="11"/>
      <c r="I209" s="11"/>
      <c r="J209" s="11"/>
      <c r="K209" s="11">
        <v>1</v>
      </c>
      <c r="L209" s="11"/>
      <c r="M209" s="11"/>
      <c r="N209" s="11"/>
      <c r="O209" s="11"/>
      <c r="P209" s="11"/>
      <c r="Q209" s="11"/>
      <c r="R209" s="12">
        <v>1</v>
      </c>
    </row>
    <row r="210" spans="1:18" ht="12.75">
      <c r="A210" s="9" t="s">
        <v>178</v>
      </c>
      <c r="B210" s="10"/>
      <c r="C210" s="11"/>
      <c r="D210" s="11">
        <v>1</v>
      </c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2">
        <v>1</v>
      </c>
    </row>
    <row r="211" spans="1:18" ht="12.75">
      <c r="A211" s="9" t="s">
        <v>179</v>
      </c>
      <c r="B211" s="10"/>
      <c r="C211" s="11"/>
      <c r="D211" s="11"/>
      <c r="E211" s="11"/>
      <c r="F211" s="11"/>
      <c r="G211" s="11"/>
      <c r="H211" s="11"/>
      <c r="I211" s="11"/>
      <c r="J211" s="11"/>
      <c r="K211" s="11">
        <v>1</v>
      </c>
      <c r="L211" s="11"/>
      <c r="M211" s="11"/>
      <c r="N211" s="11">
        <v>1</v>
      </c>
      <c r="O211" s="11"/>
      <c r="P211" s="11"/>
      <c r="Q211" s="11"/>
      <c r="R211" s="12">
        <v>2</v>
      </c>
    </row>
    <row r="212" spans="1:18" ht="12.75">
      <c r="A212" s="9" t="s">
        <v>86</v>
      </c>
      <c r="B212" s="10"/>
      <c r="C212" s="11"/>
      <c r="D212" s="11"/>
      <c r="E212" s="11"/>
      <c r="F212" s="11"/>
      <c r="G212" s="11"/>
      <c r="H212" s="11"/>
      <c r="I212" s="11"/>
      <c r="J212" s="11"/>
      <c r="K212" s="11">
        <v>1</v>
      </c>
      <c r="L212" s="11"/>
      <c r="M212" s="11"/>
      <c r="N212" s="11"/>
      <c r="O212" s="11"/>
      <c r="P212" s="11"/>
      <c r="Q212" s="11"/>
      <c r="R212" s="12">
        <v>1</v>
      </c>
    </row>
    <row r="213" spans="1:18" ht="12.75">
      <c r="A213" s="9" t="s">
        <v>87</v>
      </c>
      <c r="B213" s="10"/>
      <c r="C213" s="11">
        <v>1</v>
      </c>
      <c r="D213" s="11"/>
      <c r="E213" s="11">
        <v>1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>
        <v>2</v>
      </c>
      <c r="P213" s="11"/>
      <c r="Q213" s="11"/>
      <c r="R213" s="12">
        <v>4</v>
      </c>
    </row>
    <row r="214" spans="1:18" ht="12.75">
      <c r="A214" s="9" t="s">
        <v>88</v>
      </c>
      <c r="B214" s="1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>
        <v>1</v>
      </c>
      <c r="P214" s="11"/>
      <c r="Q214" s="11"/>
      <c r="R214" s="12">
        <v>1</v>
      </c>
    </row>
    <row r="215" spans="1:18" ht="12.75">
      <c r="A215" s="9" t="s">
        <v>480</v>
      </c>
      <c r="B215" s="10"/>
      <c r="C215" s="11">
        <v>3</v>
      </c>
      <c r="D215" s="11"/>
      <c r="E215" s="11">
        <v>2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2">
        <v>5</v>
      </c>
    </row>
    <row r="216" spans="1:18" ht="12.75">
      <c r="A216" s="9" t="s">
        <v>90</v>
      </c>
      <c r="B216" s="10"/>
      <c r="C216" s="11"/>
      <c r="D216" s="11"/>
      <c r="E216" s="11">
        <v>1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2">
        <v>1</v>
      </c>
    </row>
    <row r="217" spans="1:18" ht="12.75">
      <c r="A217" s="9" t="s">
        <v>91</v>
      </c>
      <c r="B217" s="10"/>
      <c r="C217" s="11">
        <v>1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2">
        <v>1</v>
      </c>
    </row>
    <row r="218" spans="1:18" ht="12.75">
      <c r="A218" s="9" t="s">
        <v>2227</v>
      </c>
      <c r="B218" s="10"/>
      <c r="C218" s="11"/>
      <c r="D218" s="11"/>
      <c r="E218" s="11">
        <v>2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2">
        <v>2</v>
      </c>
    </row>
    <row r="219" spans="1:18" ht="12.75">
      <c r="A219" s="9" t="s">
        <v>2228</v>
      </c>
      <c r="B219" s="10"/>
      <c r="C219" s="11">
        <v>1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2">
        <v>1</v>
      </c>
    </row>
    <row r="220" spans="1:18" ht="12.75">
      <c r="A220" s="9" t="s">
        <v>2229</v>
      </c>
      <c r="B220" s="10"/>
      <c r="C220" s="11"/>
      <c r="D220" s="11"/>
      <c r="E220" s="11">
        <v>1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2">
        <v>1</v>
      </c>
    </row>
    <row r="221" spans="1:18" ht="12.75">
      <c r="A221" s="9" t="s">
        <v>2230</v>
      </c>
      <c r="B221" s="10"/>
      <c r="C221" s="11"/>
      <c r="D221" s="11"/>
      <c r="E221" s="11">
        <v>1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2">
        <v>1</v>
      </c>
    </row>
    <row r="222" spans="1:18" ht="12.75">
      <c r="A222" s="9" t="s">
        <v>2231</v>
      </c>
      <c r="B222" s="10"/>
      <c r="C222" s="11"/>
      <c r="D222" s="11">
        <v>1</v>
      </c>
      <c r="E222" s="11">
        <v>2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2">
        <v>3</v>
      </c>
    </row>
    <row r="223" spans="1:18" ht="12.75">
      <c r="A223" s="9" t="s">
        <v>0</v>
      </c>
      <c r="B223" s="1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>
        <v>1</v>
      </c>
      <c r="P223" s="11"/>
      <c r="Q223" s="11"/>
      <c r="R223" s="12">
        <v>1</v>
      </c>
    </row>
    <row r="224" spans="1:18" ht="12.75">
      <c r="A224" s="9" t="s">
        <v>1</v>
      </c>
      <c r="B224" s="1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>
        <v>1</v>
      </c>
      <c r="Q224" s="11"/>
      <c r="R224" s="12">
        <v>1</v>
      </c>
    </row>
    <row r="225" spans="1:18" ht="12.75">
      <c r="A225" s="9" t="s">
        <v>2</v>
      </c>
      <c r="B225" s="1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>
        <v>1</v>
      </c>
      <c r="P225" s="11"/>
      <c r="Q225" s="11"/>
      <c r="R225" s="12">
        <v>1</v>
      </c>
    </row>
    <row r="226" spans="1:18" ht="12.75">
      <c r="A226" s="9" t="s">
        <v>3</v>
      </c>
      <c r="B226" s="10"/>
      <c r="C226" s="11"/>
      <c r="D226" s="11"/>
      <c r="E226" s="11"/>
      <c r="F226" s="11"/>
      <c r="G226" s="11"/>
      <c r="H226" s="11"/>
      <c r="I226" s="11"/>
      <c r="J226" s="11"/>
      <c r="K226" s="11"/>
      <c r="L226" s="11">
        <v>1</v>
      </c>
      <c r="M226" s="11"/>
      <c r="N226" s="11"/>
      <c r="O226" s="11"/>
      <c r="P226" s="11"/>
      <c r="Q226" s="11"/>
      <c r="R226" s="12">
        <v>1</v>
      </c>
    </row>
    <row r="227" spans="1:18" ht="12.75">
      <c r="A227" s="9" t="s">
        <v>4</v>
      </c>
      <c r="B227" s="10"/>
      <c r="C227" s="11"/>
      <c r="D227" s="11"/>
      <c r="E227" s="11">
        <v>1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2">
        <v>1</v>
      </c>
    </row>
    <row r="228" spans="1:18" ht="12.75">
      <c r="A228" s="9" t="s">
        <v>5</v>
      </c>
      <c r="B228" s="10"/>
      <c r="C228" s="11"/>
      <c r="D228" s="11">
        <v>1</v>
      </c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2">
        <v>1</v>
      </c>
    </row>
    <row r="229" spans="1:18" ht="12.75">
      <c r="A229" s="9" t="s">
        <v>6</v>
      </c>
      <c r="B229" s="1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>
        <v>1</v>
      </c>
      <c r="N229" s="11"/>
      <c r="O229" s="11"/>
      <c r="P229" s="11"/>
      <c r="Q229" s="11"/>
      <c r="R229" s="12">
        <v>1</v>
      </c>
    </row>
    <row r="230" spans="1:18" ht="12.75">
      <c r="A230" s="9" t="s">
        <v>7</v>
      </c>
      <c r="B230" s="10"/>
      <c r="C230" s="11"/>
      <c r="D230" s="11"/>
      <c r="E230" s="11"/>
      <c r="F230" s="11"/>
      <c r="G230" s="11"/>
      <c r="H230" s="11"/>
      <c r="I230" s="11"/>
      <c r="J230" s="11">
        <v>1</v>
      </c>
      <c r="K230" s="11"/>
      <c r="L230" s="11"/>
      <c r="M230" s="11"/>
      <c r="N230" s="11"/>
      <c r="O230" s="11"/>
      <c r="P230" s="11"/>
      <c r="Q230" s="11"/>
      <c r="R230" s="12">
        <v>1</v>
      </c>
    </row>
    <row r="231" spans="1:18" ht="12.75">
      <c r="A231" s="9" t="s">
        <v>8</v>
      </c>
      <c r="B231" s="1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>
        <v>1</v>
      </c>
      <c r="Q231" s="11"/>
      <c r="R231" s="12">
        <v>1</v>
      </c>
    </row>
    <row r="232" spans="1:18" ht="12.75">
      <c r="A232" s="9" t="s">
        <v>9</v>
      </c>
      <c r="B232" s="10"/>
      <c r="C232" s="11"/>
      <c r="D232" s="11"/>
      <c r="E232" s="11"/>
      <c r="F232" s="11"/>
      <c r="G232" s="11"/>
      <c r="H232" s="11"/>
      <c r="I232" s="11"/>
      <c r="J232" s="11"/>
      <c r="K232" s="11">
        <v>1</v>
      </c>
      <c r="L232" s="11"/>
      <c r="M232" s="11"/>
      <c r="N232" s="11"/>
      <c r="O232" s="11"/>
      <c r="P232" s="11"/>
      <c r="Q232" s="11"/>
      <c r="R232" s="12">
        <v>1</v>
      </c>
    </row>
    <row r="233" spans="1:18" ht="12.75">
      <c r="A233" s="9" t="s">
        <v>107</v>
      </c>
      <c r="B233" s="10"/>
      <c r="C233" s="11"/>
      <c r="D233" s="11"/>
      <c r="E233" s="11"/>
      <c r="F233" s="11"/>
      <c r="G233" s="11"/>
      <c r="H233" s="11"/>
      <c r="I233" s="11"/>
      <c r="J233" s="11"/>
      <c r="K233" s="11"/>
      <c r="L233" s="11">
        <v>1</v>
      </c>
      <c r="M233" s="11"/>
      <c r="N233" s="11"/>
      <c r="O233" s="11"/>
      <c r="P233" s="11"/>
      <c r="Q233" s="11"/>
      <c r="R233" s="12">
        <v>1</v>
      </c>
    </row>
    <row r="234" spans="1:18" ht="12.75">
      <c r="A234" s="9" t="s">
        <v>108</v>
      </c>
      <c r="B234" s="10"/>
      <c r="C234" s="11"/>
      <c r="D234" s="11"/>
      <c r="E234" s="11">
        <v>2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2">
        <v>2</v>
      </c>
    </row>
    <row r="235" spans="1:18" ht="12.75">
      <c r="A235" s="9" t="s">
        <v>109</v>
      </c>
      <c r="B235" s="1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>
        <v>1</v>
      </c>
      <c r="Q235" s="11"/>
      <c r="R235" s="12">
        <v>1</v>
      </c>
    </row>
    <row r="236" spans="1:18" ht="12.75">
      <c r="A236" s="9" t="s">
        <v>110</v>
      </c>
      <c r="B236" s="1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>
        <v>1</v>
      </c>
      <c r="P236" s="11"/>
      <c r="Q236" s="11"/>
      <c r="R236" s="12">
        <v>1</v>
      </c>
    </row>
    <row r="237" spans="1:18" ht="12.75">
      <c r="A237" s="9" t="s">
        <v>111</v>
      </c>
      <c r="B237" s="10"/>
      <c r="C237" s="11"/>
      <c r="D237" s="11"/>
      <c r="E237" s="11"/>
      <c r="F237" s="11"/>
      <c r="G237" s="11">
        <v>1</v>
      </c>
      <c r="H237" s="11"/>
      <c r="I237" s="11"/>
      <c r="J237" s="11"/>
      <c r="K237" s="11">
        <v>2</v>
      </c>
      <c r="L237" s="11"/>
      <c r="M237" s="11"/>
      <c r="N237" s="11">
        <v>1</v>
      </c>
      <c r="O237" s="11"/>
      <c r="P237" s="11"/>
      <c r="Q237" s="11"/>
      <c r="R237" s="12">
        <v>4</v>
      </c>
    </row>
    <row r="238" spans="1:18" ht="12.75">
      <c r="A238" s="9" t="s">
        <v>112</v>
      </c>
      <c r="B238" s="10"/>
      <c r="C238" s="11"/>
      <c r="D238" s="11"/>
      <c r="E238" s="11"/>
      <c r="F238" s="11">
        <v>1</v>
      </c>
      <c r="G238" s="11"/>
      <c r="H238" s="11"/>
      <c r="I238" s="11"/>
      <c r="J238" s="11"/>
      <c r="K238" s="11">
        <v>2</v>
      </c>
      <c r="L238" s="11"/>
      <c r="M238" s="11"/>
      <c r="N238" s="11">
        <v>1</v>
      </c>
      <c r="O238" s="11"/>
      <c r="P238" s="11"/>
      <c r="Q238" s="11"/>
      <c r="R238" s="12">
        <v>4</v>
      </c>
    </row>
    <row r="239" spans="1:18" ht="12.75">
      <c r="A239" s="9" t="s">
        <v>113</v>
      </c>
      <c r="B239" s="10"/>
      <c r="C239" s="11"/>
      <c r="D239" s="11"/>
      <c r="E239" s="11"/>
      <c r="F239" s="11"/>
      <c r="G239" s="11">
        <v>1</v>
      </c>
      <c r="H239" s="11"/>
      <c r="I239" s="11"/>
      <c r="J239" s="11"/>
      <c r="K239" s="11"/>
      <c r="L239" s="11"/>
      <c r="M239" s="11">
        <v>1</v>
      </c>
      <c r="N239" s="11"/>
      <c r="O239" s="11"/>
      <c r="P239" s="11"/>
      <c r="Q239" s="11"/>
      <c r="R239" s="12">
        <v>2</v>
      </c>
    </row>
    <row r="240" spans="1:18" ht="12.75">
      <c r="A240" s="9" t="s">
        <v>114</v>
      </c>
      <c r="B240" s="1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>
        <v>1</v>
      </c>
      <c r="O240" s="11"/>
      <c r="P240" s="11"/>
      <c r="Q240" s="11"/>
      <c r="R240" s="12">
        <v>1</v>
      </c>
    </row>
    <row r="241" spans="1:18" ht="12.75">
      <c r="A241" s="9" t="s">
        <v>115</v>
      </c>
      <c r="B241" s="10"/>
      <c r="C241" s="11"/>
      <c r="D241" s="11"/>
      <c r="E241" s="11">
        <v>1</v>
      </c>
      <c r="F241" s="11"/>
      <c r="G241" s="11">
        <v>1</v>
      </c>
      <c r="H241" s="11"/>
      <c r="I241" s="11"/>
      <c r="J241" s="11"/>
      <c r="K241" s="11"/>
      <c r="L241" s="11">
        <v>1</v>
      </c>
      <c r="M241" s="11"/>
      <c r="N241" s="11">
        <v>1</v>
      </c>
      <c r="O241" s="11"/>
      <c r="P241" s="11"/>
      <c r="Q241" s="11"/>
      <c r="R241" s="12">
        <v>4</v>
      </c>
    </row>
    <row r="242" spans="1:18" ht="12.75">
      <c r="A242" s="9" t="s">
        <v>116</v>
      </c>
      <c r="B242" s="10"/>
      <c r="C242" s="11"/>
      <c r="D242" s="11">
        <v>2</v>
      </c>
      <c r="E242" s="11"/>
      <c r="F242" s="11"/>
      <c r="G242" s="11"/>
      <c r="H242" s="11"/>
      <c r="I242" s="11"/>
      <c r="J242" s="11"/>
      <c r="K242" s="11">
        <v>2</v>
      </c>
      <c r="L242" s="11"/>
      <c r="M242" s="11"/>
      <c r="N242" s="11">
        <v>1</v>
      </c>
      <c r="O242" s="11"/>
      <c r="P242" s="11"/>
      <c r="Q242" s="11"/>
      <c r="R242" s="12">
        <v>5</v>
      </c>
    </row>
    <row r="243" spans="1:18" ht="12.75">
      <c r="A243" s="9" t="s">
        <v>117</v>
      </c>
      <c r="B243" s="1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>
        <v>1</v>
      </c>
      <c r="O243" s="11"/>
      <c r="P243" s="11"/>
      <c r="Q243" s="11"/>
      <c r="R243" s="12">
        <v>1</v>
      </c>
    </row>
    <row r="244" spans="1:18" ht="12.75">
      <c r="A244" s="9" t="s">
        <v>118</v>
      </c>
      <c r="B244" s="10"/>
      <c r="C244" s="11"/>
      <c r="D244" s="11"/>
      <c r="E244" s="11">
        <v>1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2">
        <v>1</v>
      </c>
    </row>
    <row r="245" spans="1:18" ht="12.75">
      <c r="A245" s="9" t="s">
        <v>210</v>
      </c>
      <c r="B245" s="1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>
        <v>1</v>
      </c>
      <c r="N245" s="11">
        <v>1</v>
      </c>
      <c r="O245" s="11"/>
      <c r="P245" s="11"/>
      <c r="Q245" s="11"/>
      <c r="R245" s="12">
        <v>2</v>
      </c>
    </row>
    <row r="246" spans="1:18" ht="12.75">
      <c r="A246" s="9" t="s">
        <v>211</v>
      </c>
      <c r="B246" s="10"/>
      <c r="C246" s="11"/>
      <c r="D246" s="11"/>
      <c r="E246" s="11"/>
      <c r="F246" s="11"/>
      <c r="G246" s="11"/>
      <c r="H246" s="11"/>
      <c r="I246" s="11"/>
      <c r="J246" s="11"/>
      <c r="K246" s="11"/>
      <c r="L246" s="11">
        <v>1</v>
      </c>
      <c r="M246" s="11"/>
      <c r="N246" s="11"/>
      <c r="O246" s="11"/>
      <c r="P246" s="11"/>
      <c r="Q246" s="11"/>
      <c r="R246" s="12">
        <v>1</v>
      </c>
    </row>
    <row r="247" spans="1:18" ht="12.75">
      <c r="A247" s="9" t="s">
        <v>212</v>
      </c>
      <c r="B247" s="1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>
        <v>1</v>
      </c>
      <c r="O247" s="11"/>
      <c r="P247" s="11"/>
      <c r="Q247" s="11"/>
      <c r="R247" s="12">
        <v>1</v>
      </c>
    </row>
    <row r="248" spans="1:18" ht="12.75">
      <c r="A248" s="9" t="s">
        <v>213</v>
      </c>
      <c r="B248" s="10">
        <v>1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>
        <v>1</v>
      </c>
      <c r="N248" s="11"/>
      <c r="O248" s="11"/>
      <c r="P248" s="11">
        <v>1</v>
      </c>
      <c r="Q248" s="11"/>
      <c r="R248" s="12">
        <v>3</v>
      </c>
    </row>
    <row r="249" spans="1:18" ht="12.75">
      <c r="A249" s="9" t="s">
        <v>214</v>
      </c>
      <c r="B249" s="10"/>
      <c r="C249" s="11"/>
      <c r="D249" s="11"/>
      <c r="E249" s="11"/>
      <c r="F249" s="11"/>
      <c r="G249" s="11"/>
      <c r="H249" s="11"/>
      <c r="I249" s="11"/>
      <c r="J249" s="11"/>
      <c r="K249" s="11">
        <v>1</v>
      </c>
      <c r="L249" s="11">
        <v>1</v>
      </c>
      <c r="M249" s="11"/>
      <c r="N249" s="11"/>
      <c r="O249" s="11"/>
      <c r="P249" s="11"/>
      <c r="Q249" s="11"/>
      <c r="R249" s="12">
        <v>2</v>
      </c>
    </row>
    <row r="250" spans="1:18" ht="12.75">
      <c r="A250" s="9" t="s">
        <v>215</v>
      </c>
      <c r="B250" s="10">
        <v>1</v>
      </c>
      <c r="C250" s="11"/>
      <c r="D250" s="11"/>
      <c r="E250" s="11"/>
      <c r="F250" s="11"/>
      <c r="G250" s="11"/>
      <c r="H250" s="11"/>
      <c r="I250" s="11"/>
      <c r="J250" s="11">
        <v>1</v>
      </c>
      <c r="K250" s="11">
        <v>1</v>
      </c>
      <c r="L250" s="11"/>
      <c r="M250" s="11"/>
      <c r="N250" s="11"/>
      <c r="O250" s="11"/>
      <c r="P250" s="11">
        <v>1</v>
      </c>
      <c r="Q250" s="11"/>
      <c r="R250" s="12">
        <v>4</v>
      </c>
    </row>
    <row r="251" spans="1:18" ht="12.75">
      <c r="A251" s="9" t="s">
        <v>216</v>
      </c>
      <c r="B251" s="10"/>
      <c r="C251" s="11"/>
      <c r="D251" s="11"/>
      <c r="E251" s="11"/>
      <c r="F251" s="11"/>
      <c r="G251" s="11"/>
      <c r="H251" s="11"/>
      <c r="I251" s="11"/>
      <c r="J251" s="11"/>
      <c r="K251" s="11"/>
      <c r="L251" s="11">
        <v>1</v>
      </c>
      <c r="M251" s="11"/>
      <c r="N251" s="11"/>
      <c r="O251" s="11"/>
      <c r="P251" s="11"/>
      <c r="Q251" s="11"/>
      <c r="R251" s="12">
        <v>1</v>
      </c>
    </row>
    <row r="252" spans="1:18" ht="12.75">
      <c r="A252" s="9" t="s">
        <v>217</v>
      </c>
      <c r="B252" s="10"/>
      <c r="C252" s="11"/>
      <c r="D252" s="11"/>
      <c r="E252" s="11"/>
      <c r="F252" s="11"/>
      <c r="G252" s="11"/>
      <c r="H252" s="11"/>
      <c r="I252" s="11"/>
      <c r="J252" s="11"/>
      <c r="K252" s="11">
        <v>1</v>
      </c>
      <c r="L252" s="11"/>
      <c r="M252" s="11"/>
      <c r="N252" s="11">
        <v>1</v>
      </c>
      <c r="O252" s="11"/>
      <c r="P252" s="11"/>
      <c r="Q252" s="11"/>
      <c r="R252" s="12">
        <v>2</v>
      </c>
    </row>
    <row r="253" spans="1:18" ht="12.75">
      <c r="A253" s="9" t="s">
        <v>218</v>
      </c>
      <c r="B253" s="10"/>
      <c r="C253" s="11"/>
      <c r="D253" s="11"/>
      <c r="E253" s="11"/>
      <c r="F253" s="11"/>
      <c r="G253" s="11"/>
      <c r="H253" s="11"/>
      <c r="I253" s="11"/>
      <c r="J253" s="11"/>
      <c r="K253" s="11">
        <v>1</v>
      </c>
      <c r="L253" s="11"/>
      <c r="M253" s="11">
        <v>1</v>
      </c>
      <c r="N253" s="11"/>
      <c r="O253" s="11"/>
      <c r="P253" s="11">
        <v>1</v>
      </c>
      <c r="Q253" s="11"/>
      <c r="R253" s="12">
        <v>3</v>
      </c>
    </row>
    <row r="254" spans="1:18" ht="12.75">
      <c r="A254" s="9" t="s">
        <v>219</v>
      </c>
      <c r="B254" s="1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>
        <v>1</v>
      </c>
      <c r="N254" s="11"/>
      <c r="O254" s="11"/>
      <c r="P254" s="11"/>
      <c r="Q254" s="11"/>
      <c r="R254" s="12">
        <v>1</v>
      </c>
    </row>
    <row r="255" spans="1:18" ht="12.75">
      <c r="A255" s="9" t="s">
        <v>220</v>
      </c>
      <c r="B255" s="1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>
        <v>1</v>
      </c>
      <c r="P255" s="11"/>
      <c r="Q255" s="11"/>
      <c r="R255" s="12">
        <v>1</v>
      </c>
    </row>
    <row r="256" spans="1:18" ht="12.75">
      <c r="A256" s="9" t="s">
        <v>222</v>
      </c>
      <c r="B256" s="10"/>
      <c r="C256" s="11"/>
      <c r="D256" s="11"/>
      <c r="E256" s="11"/>
      <c r="F256" s="11"/>
      <c r="G256" s="11"/>
      <c r="H256" s="11"/>
      <c r="I256" s="11"/>
      <c r="J256" s="11"/>
      <c r="K256" s="11">
        <v>1</v>
      </c>
      <c r="L256" s="11"/>
      <c r="M256" s="11"/>
      <c r="N256" s="11"/>
      <c r="O256" s="11"/>
      <c r="P256" s="11"/>
      <c r="Q256" s="11"/>
      <c r="R256" s="12">
        <v>1</v>
      </c>
    </row>
    <row r="257" spans="1:18" ht="12.75">
      <c r="A257" s="9" t="s">
        <v>223</v>
      </c>
      <c r="B257" s="10"/>
      <c r="C257" s="11"/>
      <c r="D257" s="11">
        <v>1</v>
      </c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2">
        <v>1</v>
      </c>
    </row>
    <row r="258" spans="1:18" ht="12.75">
      <c r="A258" s="9" t="s">
        <v>224</v>
      </c>
      <c r="B258" s="10"/>
      <c r="C258" s="11"/>
      <c r="D258" s="11"/>
      <c r="E258" s="11"/>
      <c r="F258" s="11"/>
      <c r="G258" s="11"/>
      <c r="H258" s="11"/>
      <c r="I258" s="11"/>
      <c r="J258" s="11"/>
      <c r="K258" s="11">
        <v>1</v>
      </c>
      <c r="L258" s="11"/>
      <c r="M258" s="11"/>
      <c r="N258" s="11"/>
      <c r="O258" s="11"/>
      <c r="P258" s="11"/>
      <c r="Q258" s="11"/>
      <c r="R258" s="12">
        <v>1</v>
      </c>
    </row>
    <row r="259" spans="1:18" ht="12.75">
      <c r="A259" s="9" t="s">
        <v>225</v>
      </c>
      <c r="B259" s="10"/>
      <c r="C259" s="11"/>
      <c r="D259" s="11"/>
      <c r="E259" s="11"/>
      <c r="F259" s="11"/>
      <c r="G259" s="11"/>
      <c r="H259" s="11"/>
      <c r="I259" s="11"/>
      <c r="J259" s="11"/>
      <c r="K259" s="11">
        <v>1</v>
      </c>
      <c r="L259" s="11"/>
      <c r="M259" s="11"/>
      <c r="N259" s="11">
        <v>1</v>
      </c>
      <c r="O259" s="11"/>
      <c r="P259" s="11">
        <v>1</v>
      </c>
      <c r="Q259" s="11"/>
      <c r="R259" s="12">
        <v>3</v>
      </c>
    </row>
    <row r="260" spans="1:18" ht="12.75">
      <c r="A260" s="9" t="s">
        <v>226</v>
      </c>
      <c r="B260" s="10"/>
      <c r="C260" s="11"/>
      <c r="D260" s="11"/>
      <c r="E260" s="11">
        <v>1</v>
      </c>
      <c r="F260" s="11"/>
      <c r="G260" s="11">
        <v>1</v>
      </c>
      <c r="H260" s="11"/>
      <c r="I260" s="11"/>
      <c r="J260" s="11"/>
      <c r="K260" s="11">
        <v>1</v>
      </c>
      <c r="L260" s="11"/>
      <c r="M260" s="11"/>
      <c r="N260" s="11"/>
      <c r="O260" s="11"/>
      <c r="P260" s="11"/>
      <c r="Q260" s="11"/>
      <c r="R260" s="12">
        <v>3</v>
      </c>
    </row>
    <row r="261" spans="1:18" ht="12.75">
      <c r="A261" s="9" t="s">
        <v>134</v>
      </c>
      <c r="B261" s="10"/>
      <c r="C261" s="11"/>
      <c r="D261" s="11"/>
      <c r="E261" s="11"/>
      <c r="F261" s="11"/>
      <c r="G261" s="11"/>
      <c r="H261" s="11"/>
      <c r="I261" s="11"/>
      <c r="J261" s="11"/>
      <c r="K261" s="11"/>
      <c r="L261" s="11">
        <v>1</v>
      </c>
      <c r="M261" s="11"/>
      <c r="N261" s="11"/>
      <c r="O261" s="11"/>
      <c r="P261" s="11"/>
      <c r="Q261" s="11"/>
      <c r="R261" s="12">
        <v>1</v>
      </c>
    </row>
    <row r="262" spans="1:18" ht="12.75">
      <c r="A262" s="9" t="s">
        <v>135</v>
      </c>
      <c r="B262" s="10"/>
      <c r="C262" s="11"/>
      <c r="D262" s="11">
        <v>1</v>
      </c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2">
        <v>1</v>
      </c>
    </row>
    <row r="263" spans="1:18" ht="12.75">
      <c r="A263" s="9" t="s">
        <v>136</v>
      </c>
      <c r="B263" s="10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>
        <v>1</v>
      </c>
      <c r="P263" s="11"/>
      <c r="Q263" s="11"/>
      <c r="R263" s="12">
        <v>1</v>
      </c>
    </row>
    <row r="264" spans="1:18" ht="12.75">
      <c r="A264" s="9" t="s">
        <v>137</v>
      </c>
      <c r="B264" s="10"/>
      <c r="C264" s="11"/>
      <c r="D264" s="11"/>
      <c r="E264" s="11">
        <v>1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>
        <v>1</v>
      </c>
      <c r="P264" s="11"/>
      <c r="Q264" s="11"/>
      <c r="R264" s="12">
        <v>2</v>
      </c>
    </row>
    <row r="265" spans="1:18" ht="12.75">
      <c r="A265" s="9" t="s">
        <v>138</v>
      </c>
      <c r="B265" s="10"/>
      <c r="C265" s="11"/>
      <c r="D265" s="11"/>
      <c r="E265" s="11"/>
      <c r="F265" s="11"/>
      <c r="G265" s="11"/>
      <c r="H265" s="11"/>
      <c r="I265" s="11"/>
      <c r="J265" s="11"/>
      <c r="K265" s="11">
        <v>1</v>
      </c>
      <c r="L265" s="11"/>
      <c r="M265" s="11"/>
      <c r="N265" s="11"/>
      <c r="O265" s="11"/>
      <c r="P265" s="11"/>
      <c r="Q265" s="11"/>
      <c r="R265" s="12">
        <v>1</v>
      </c>
    </row>
    <row r="266" spans="1:18" ht="12.75">
      <c r="A266" s="9" t="s">
        <v>139</v>
      </c>
      <c r="B266" s="10"/>
      <c r="C266" s="11"/>
      <c r="D266" s="11"/>
      <c r="E266" s="11"/>
      <c r="F266" s="11"/>
      <c r="G266" s="11"/>
      <c r="H266" s="11"/>
      <c r="I266" s="11"/>
      <c r="J266" s="11"/>
      <c r="K266" s="11">
        <v>1</v>
      </c>
      <c r="L266" s="11"/>
      <c r="M266" s="11"/>
      <c r="N266" s="11"/>
      <c r="O266" s="11"/>
      <c r="P266" s="11"/>
      <c r="Q266" s="11"/>
      <c r="R266" s="12">
        <v>1</v>
      </c>
    </row>
    <row r="267" spans="1:18" ht="12.75">
      <c r="A267" s="9" t="s">
        <v>41</v>
      </c>
      <c r="B267" s="10"/>
      <c r="C267" s="11"/>
      <c r="D267" s="11"/>
      <c r="E267" s="11"/>
      <c r="F267" s="11"/>
      <c r="G267" s="11"/>
      <c r="H267" s="11"/>
      <c r="I267" s="11"/>
      <c r="J267" s="11"/>
      <c r="K267" s="11">
        <v>2</v>
      </c>
      <c r="L267" s="11"/>
      <c r="M267" s="11"/>
      <c r="N267" s="11"/>
      <c r="O267" s="11"/>
      <c r="P267" s="11"/>
      <c r="Q267" s="11"/>
      <c r="R267" s="12">
        <v>2</v>
      </c>
    </row>
    <row r="268" spans="1:18" ht="12.75">
      <c r="A268" s="9" t="s">
        <v>42</v>
      </c>
      <c r="B268" s="10"/>
      <c r="C268" s="11"/>
      <c r="D268" s="11"/>
      <c r="E268" s="11"/>
      <c r="F268" s="11"/>
      <c r="G268" s="11"/>
      <c r="H268" s="11"/>
      <c r="I268" s="11"/>
      <c r="J268" s="11"/>
      <c r="K268" s="11">
        <v>1</v>
      </c>
      <c r="L268" s="11"/>
      <c r="M268" s="11"/>
      <c r="N268" s="11"/>
      <c r="O268" s="11"/>
      <c r="P268" s="11"/>
      <c r="Q268" s="11"/>
      <c r="R268" s="12">
        <v>1</v>
      </c>
    </row>
    <row r="269" spans="1:18" ht="12.75">
      <c r="A269" s="9" t="s">
        <v>43</v>
      </c>
      <c r="B269" s="10"/>
      <c r="C269" s="11"/>
      <c r="D269" s="11"/>
      <c r="E269" s="11"/>
      <c r="F269" s="11"/>
      <c r="G269" s="11"/>
      <c r="H269" s="11"/>
      <c r="I269" s="11"/>
      <c r="J269" s="11">
        <v>1</v>
      </c>
      <c r="K269" s="11"/>
      <c r="L269" s="11"/>
      <c r="M269" s="11"/>
      <c r="N269" s="11"/>
      <c r="O269" s="11"/>
      <c r="P269" s="11"/>
      <c r="Q269" s="11"/>
      <c r="R269" s="12">
        <v>1</v>
      </c>
    </row>
    <row r="270" spans="1:18" ht="12.75">
      <c r="A270" s="9" t="s">
        <v>44</v>
      </c>
      <c r="B270" s="10"/>
      <c r="C270" s="11"/>
      <c r="D270" s="11"/>
      <c r="E270" s="11"/>
      <c r="F270" s="11"/>
      <c r="G270" s="11"/>
      <c r="H270" s="11"/>
      <c r="I270" s="11"/>
      <c r="J270" s="11"/>
      <c r="K270" s="11">
        <v>1</v>
      </c>
      <c r="L270" s="11"/>
      <c r="M270" s="11"/>
      <c r="N270" s="11"/>
      <c r="O270" s="11"/>
      <c r="P270" s="11"/>
      <c r="Q270" s="11"/>
      <c r="R270" s="12">
        <v>1</v>
      </c>
    </row>
    <row r="271" spans="1:18" ht="12.75">
      <c r="A271" s="9" t="s">
        <v>45</v>
      </c>
      <c r="B271" s="1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>
        <v>1</v>
      </c>
      <c r="N271" s="11"/>
      <c r="O271" s="11"/>
      <c r="P271" s="11"/>
      <c r="Q271" s="11"/>
      <c r="R271" s="12">
        <v>1</v>
      </c>
    </row>
    <row r="272" spans="1:18" ht="12.75">
      <c r="A272" s="9" t="s">
        <v>46</v>
      </c>
      <c r="B272" s="1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>
        <v>1</v>
      </c>
      <c r="Q272" s="11"/>
      <c r="R272" s="12">
        <v>1</v>
      </c>
    </row>
    <row r="273" spans="1:18" ht="12.75">
      <c r="A273" s="9" t="s">
        <v>47</v>
      </c>
      <c r="B273" s="10"/>
      <c r="C273" s="11"/>
      <c r="D273" s="11"/>
      <c r="E273" s="11"/>
      <c r="F273" s="11"/>
      <c r="G273" s="11">
        <v>1</v>
      </c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2">
        <v>1</v>
      </c>
    </row>
    <row r="274" spans="1:18" ht="12.75">
      <c r="A274" s="9" t="s">
        <v>48</v>
      </c>
      <c r="B274" s="1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2"/>
    </row>
    <row r="275" spans="1:18" ht="12.75">
      <c r="A275" s="9" t="s">
        <v>49</v>
      </c>
      <c r="B275" s="10"/>
      <c r="C275" s="11"/>
      <c r="D275" s="11"/>
      <c r="E275" s="11"/>
      <c r="F275" s="11"/>
      <c r="G275" s="11"/>
      <c r="H275" s="11"/>
      <c r="I275" s="11"/>
      <c r="J275" s="11"/>
      <c r="K275" s="11">
        <v>1</v>
      </c>
      <c r="L275" s="11"/>
      <c r="M275" s="11"/>
      <c r="N275" s="11"/>
      <c r="O275" s="11"/>
      <c r="P275" s="11"/>
      <c r="Q275" s="11"/>
      <c r="R275" s="12">
        <v>1</v>
      </c>
    </row>
    <row r="276" spans="1:18" ht="12.75">
      <c r="A276" s="9" t="s">
        <v>50</v>
      </c>
      <c r="B276" s="1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>
        <v>1</v>
      </c>
      <c r="N276" s="11">
        <v>1</v>
      </c>
      <c r="O276" s="11"/>
      <c r="P276" s="11"/>
      <c r="Q276" s="11"/>
      <c r="R276" s="12">
        <v>2</v>
      </c>
    </row>
    <row r="277" spans="1:18" ht="12.75">
      <c r="A277" s="9" t="s">
        <v>51</v>
      </c>
      <c r="B277" s="10"/>
      <c r="C277" s="11"/>
      <c r="D277" s="11">
        <v>1</v>
      </c>
      <c r="E277" s="11"/>
      <c r="F277" s="11"/>
      <c r="G277" s="11"/>
      <c r="H277" s="11"/>
      <c r="I277" s="11"/>
      <c r="J277" s="11"/>
      <c r="K277" s="11"/>
      <c r="L277" s="11">
        <v>1</v>
      </c>
      <c r="M277" s="11"/>
      <c r="N277" s="11"/>
      <c r="O277" s="11"/>
      <c r="P277" s="11"/>
      <c r="Q277" s="11"/>
      <c r="R277" s="12">
        <v>2</v>
      </c>
    </row>
    <row r="278" spans="1:18" ht="12.75">
      <c r="A278" s="9" t="s">
        <v>52</v>
      </c>
      <c r="B278" s="10"/>
      <c r="C278" s="11"/>
      <c r="D278" s="11"/>
      <c r="E278" s="11"/>
      <c r="F278" s="11"/>
      <c r="G278" s="11"/>
      <c r="H278" s="11"/>
      <c r="I278" s="11"/>
      <c r="J278" s="11"/>
      <c r="K278" s="11">
        <v>1</v>
      </c>
      <c r="L278" s="11"/>
      <c r="M278" s="11"/>
      <c r="N278" s="11"/>
      <c r="O278" s="11"/>
      <c r="P278" s="11"/>
      <c r="Q278" s="11"/>
      <c r="R278" s="12">
        <v>1</v>
      </c>
    </row>
    <row r="279" spans="1:18" ht="12.75">
      <c r="A279" s="9" t="s">
        <v>53</v>
      </c>
      <c r="B279" s="1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>
        <v>1</v>
      </c>
      <c r="N279" s="11"/>
      <c r="O279" s="11"/>
      <c r="P279" s="11"/>
      <c r="Q279" s="11"/>
      <c r="R279" s="12">
        <v>1</v>
      </c>
    </row>
    <row r="280" spans="1:18" ht="12.75">
      <c r="A280" s="9" t="s">
        <v>54</v>
      </c>
      <c r="B280" s="10"/>
      <c r="C280" s="11"/>
      <c r="D280" s="11"/>
      <c r="E280" s="11"/>
      <c r="F280" s="11"/>
      <c r="G280" s="11"/>
      <c r="H280" s="11"/>
      <c r="I280" s="11"/>
      <c r="J280" s="11"/>
      <c r="K280" s="11">
        <v>1</v>
      </c>
      <c r="L280" s="11"/>
      <c r="M280" s="11"/>
      <c r="N280" s="11"/>
      <c r="O280" s="11"/>
      <c r="P280" s="11">
        <v>1</v>
      </c>
      <c r="Q280" s="11"/>
      <c r="R280" s="12">
        <v>2</v>
      </c>
    </row>
    <row r="281" spans="1:18" ht="12.75">
      <c r="A281" s="9" t="s">
        <v>55</v>
      </c>
      <c r="B281" s="1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2"/>
    </row>
    <row r="282" spans="1:18" ht="12.75">
      <c r="A282" s="9" t="s">
        <v>56</v>
      </c>
      <c r="B282" s="10"/>
      <c r="C282" s="11"/>
      <c r="D282" s="11">
        <v>1</v>
      </c>
      <c r="E282" s="11"/>
      <c r="F282" s="11"/>
      <c r="G282" s="11"/>
      <c r="H282" s="11"/>
      <c r="I282" s="11">
        <v>1</v>
      </c>
      <c r="J282" s="11"/>
      <c r="K282" s="11"/>
      <c r="L282" s="11"/>
      <c r="M282" s="11">
        <v>1</v>
      </c>
      <c r="N282" s="11"/>
      <c r="O282" s="11"/>
      <c r="P282" s="11"/>
      <c r="Q282" s="11"/>
      <c r="R282" s="12">
        <v>3</v>
      </c>
    </row>
    <row r="283" spans="1:18" ht="12.75">
      <c r="A283" s="9" t="s">
        <v>57</v>
      </c>
      <c r="B283" s="10"/>
      <c r="C283" s="11"/>
      <c r="D283" s="11"/>
      <c r="E283" s="11"/>
      <c r="F283" s="11"/>
      <c r="G283" s="11"/>
      <c r="H283" s="11"/>
      <c r="I283" s="11"/>
      <c r="J283" s="11"/>
      <c r="K283" s="11">
        <v>1</v>
      </c>
      <c r="L283" s="11"/>
      <c r="M283" s="11"/>
      <c r="N283" s="11"/>
      <c r="O283" s="11"/>
      <c r="P283" s="11"/>
      <c r="Q283" s="11"/>
      <c r="R283" s="12">
        <v>1</v>
      </c>
    </row>
    <row r="284" spans="1:18" ht="12.75">
      <c r="A284" s="9" t="s">
        <v>155</v>
      </c>
      <c r="B284" s="10"/>
      <c r="C284" s="11"/>
      <c r="D284" s="11"/>
      <c r="E284" s="11"/>
      <c r="F284" s="11"/>
      <c r="G284" s="11">
        <v>1</v>
      </c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2">
        <v>1</v>
      </c>
    </row>
    <row r="285" spans="1:18" ht="12.75">
      <c r="A285" s="9" t="s">
        <v>156</v>
      </c>
      <c r="B285" s="10"/>
      <c r="C285" s="11"/>
      <c r="D285" s="11"/>
      <c r="E285" s="11"/>
      <c r="F285" s="11"/>
      <c r="G285" s="11"/>
      <c r="H285" s="11"/>
      <c r="I285" s="11"/>
      <c r="J285" s="11"/>
      <c r="K285" s="11">
        <v>1</v>
      </c>
      <c r="L285" s="11"/>
      <c r="M285" s="11"/>
      <c r="N285" s="11"/>
      <c r="O285" s="11"/>
      <c r="P285" s="11"/>
      <c r="Q285" s="11"/>
      <c r="R285" s="12">
        <v>1</v>
      </c>
    </row>
    <row r="286" spans="1:18" ht="12.75">
      <c r="A286" s="9" t="s">
        <v>157</v>
      </c>
      <c r="B286" s="10"/>
      <c r="C286" s="11"/>
      <c r="D286" s="11"/>
      <c r="E286" s="11"/>
      <c r="F286" s="11"/>
      <c r="G286" s="11"/>
      <c r="H286" s="11"/>
      <c r="I286" s="11"/>
      <c r="J286" s="11"/>
      <c r="K286" s="11">
        <v>1</v>
      </c>
      <c r="L286" s="11"/>
      <c r="M286" s="11"/>
      <c r="N286" s="11"/>
      <c r="O286" s="11"/>
      <c r="P286" s="11"/>
      <c r="Q286" s="11"/>
      <c r="R286" s="12">
        <v>1</v>
      </c>
    </row>
    <row r="287" spans="1:18" ht="12.75">
      <c r="A287" s="9" t="s">
        <v>158</v>
      </c>
      <c r="B287" s="10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2"/>
    </row>
    <row r="288" spans="1:18" ht="12.75">
      <c r="A288" s="9" t="s">
        <v>159</v>
      </c>
      <c r="B288" s="1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>
        <v>1</v>
      </c>
      <c r="N288" s="11"/>
      <c r="O288" s="11"/>
      <c r="P288" s="11"/>
      <c r="Q288" s="11"/>
      <c r="R288" s="12">
        <v>1</v>
      </c>
    </row>
    <row r="289" spans="1:18" ht="12.75">
      <c r="A289" s="9" t="s">
        <v>160</v>
      </c>
      <c r="B289" s="10"/>
      <c r="C289" s="11"/>
      <c r="D289" s="11">
        <v>1</v>
      </c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2">
        <v>1</v>
      </c>
    </row>
    <row r="290" spans="1:18" ht="12.75">
      <c r="A290" s="9" t="s">
        <v>161</v>
      </c>
      <c r="B290" s="10"/>
      <c r="C290" s="11"/>
      <c r="D290" s="11"/>
      <c r="E290" s="11"/>
      <c r="F290" s="11"/>
      <c r="G290" s="11"/>
      <c r="H290" s="11"/>
      <c r="I290" s="11"/>
      <c r="J290" s="11"/>
      <c r="K290" s="11"/>
      <c r="L290" s="11">
        <v>1</v>
      </c>
      <c r="M290" s="11"/>
      <c r="N290" s="11"/>
      <c r="O290" s="11"/>
      <c r="P290" s="11"/>
      <c r="Q290" s="11"/>
      <c r="R290" s="12">
        <v>1</v>
      </c>
    </row>
    <row r="291" spans="1:18" ht="12.75">
      <c r="A291" s="9" t="s">
        <v>162</v>
      </c>
      <c r="B291" s="10"/>
      <c r="C291" s="11">
        <v>1</v>
      </c>
      <c r="D291" s="11"/>
      <c r="E291" s="11">
        <v>1</v>
      </c>
      <c r="F291" s="11"/>
      <c r="G291" s="11"/>
      <c r="H291" s="11"/>
      <c r="I291" s="11"/>
      <c r="J291" s="11"/>
      <c r="K291" s="11"/>
      <c r="L291" s="11"/>
      <c r="M291" s="11"/>
      <c r="N291" s="11"/>
      <c r="O291" s="11">
        <v>1</v>
      </c>
      <c r="P291" s="11"/>
      <c r="Q291" s="11"/>
      <c r="R291" s="12">
        <v>3</v>
      </c>
    </row>
    <row r="292" spans="1:18" ht="12.75">
      <c r="A292" s="9" t="s">
        <v>163</v>
      </c>
      <c r="B292" s="10"/>
      <c r="C292" s="11"/>
      <c r="D292" s="11">
        <v>1</v>
      </c>
      <c r="E292" s="11"/>
      <c r="F292" s="11"/>
      <c r="G292" s="11"/>
      <c r="H292" s="11"/>
      <c r="I292" s="11"/>
      <c r="J292" s="11"/>
      <c r="K292" s="11">
        <v>1</v>
      </c>
      <c r="L292" s="11"/>
      <c r="M292" s="11"/>
      <c r="N292" s="11"/>
      <c r="O292" s="11"/>
      <c r="P292" s="11"/>
      <c r="Q292" s="11"/>
      <c r="R292" s="12">
        <v>2</v>
      </c>
    </row>
    <row r="293" spans="1:18" ht="12.75">
      <c r="A293" s="9" t="s">
        <v>164</v>
      </c>
      <c r="B293" s="10"/>
      <c r="C293" s="11"/>
      <c r="D293" s="11">
        <v>1</v>
      </c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2">
        <v>1</v>
      </c>
    </row>
    <row r="294" spans="1:18" ht="12.75">
      <c r="A294" s="9" t="s">
        <v>165</v>
      </c>
      <c r="B294" s="10"/>
      <c r="C294" s="11"/>
      <c r="D294" s="11"/>
      <c r="E294" s="11"/>
      <c r="F294" s="11"/>
      <c r="G294" s="11"/>
      <c r="H294" s="11"/>
      <c r="I294" s="11">
        <v>1</v>
      </c>
      <c r="J294" s="11"/>
      <c r="K294" s="11">
        <v>1</v>
      </c>
      <c r="L294" s="11"/>
      <c r="M294" s="11">
        <v>1</v>
      </c>
      <c r="N294" s="11"/>
      <c r="O294" s="11"/>
      <c r="P294" s="11"/>
      <c r="Q294" s="11"/>
      <c r="R294" s="12">
        <v>3</v>
      </c>
    </row>
    <row r="295" spans="1:18" ht="12.75">
      <c r="A295" s="9" t="s">
        <v>257</v>
      </c>
      <c r="B295" s="10"/>
      <c r="C295" s="11"/>
      <c r="D295" s="11">
        <v>1</v>
      </c>
      <c r="E295" s="11"/>
      <c r="F295" s="11"/>
      <c r="G295" s="11"/>
      <c r="H295" s="11"/>
      <c r="I295" s="11"/>
      <c r="J295" s="11"/>
      <c r="K295" s="11"/>
      <c r="L295" s="11"/>
      <c r="M295" s="11">
        <v>1</v>
      </c>
      <c r="N295" s="11"/>
      <c r="O295" s="11"/>
      <c r="P295" s="11"/>
      <c r="Q295" s="11"/>
      <c r="R295" s="12">
        <v>2</v>
      </c>
    </row>
    <row r="296" spans="1:18" ht="12.75">
      <c r="A296" s="9" t="s">
        <v>258</v>
      </c>
      <c r="B296" s="10"/>
      <c r="C296" s="11"/>
      <c r="D296" s="11">
        <v>1</v>
      </c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2">
        <v>1</v>
      </c>
    </row>
    <row r="297" spans="1:18" ht="12.75">
      <c r="A297" s="9" t="s">
        <v>260</v>
      </c>
      <c r="B297" s="10"/>
      <c r="C297" s="11"/>
      <c r="D297" s="11"/>
      <c r="E297" s="11"/>
      <c r="F297" s="11"/>
      <c r="G297" s="11">
        <v>1</v>
      </c>
      <c r="H297" s="11"/>
      <c r="I297" s="11"/>
      <c r="J297" s="11"/>
      <c r="K297" s="11"/>
      <c r="L297" s="11"/>
      <c r="M297" s="11">
        <v>1</v>
      </c>
      <c r="N297" s="11"/>
      <c r="O297" s="11"/>
      <c r="P297" s="11"/>
      <c r="Q297" s="11"/>
      <c r="R297" s="12">
        <v>2</v>
      </c>
    </row>
    <row r="298" spans="1:18" ht="12.75">
      <c r="A298" s="9" t="s">
        <v>261</v>
      </c>
      <c r="B298" s="10"/>
      <c r="C298" s="11"/>
      <c r="D298" s="11"/>
      <c r="E298" s="11"/>
      <c r="F298" s="11"/>
      <c r="G298" s="11"/>
      <c r="H298" s="11"/>
      <c r="I298" s="11"/>
      <c r="J298" s="11"/>
      <c r="K298" s="11">
        <v>1</v>
      </c>
      <c r="L298" s="11"/>
      <c r="M298" s="11"/>
      <c r="N298" s="11"/>
      <c r="O298" s="11"/>
      <c r="P298" s="11"/>
      <c r="Q298" s="11"/>
      <c r="R298" s="12">
        <v>1</v>
      </c>
    </row>
    <row r="299" spans="1:18" ht="12.75">
      <c r="A299" s="9" t="s">
        <v>262</v>
      </c>
      <c r="B299" s="10"/>
      <c r="C299" s="11"/>
      <c r="D299" s="11"/>
      <c r="E299" s="11"/>
      <c r="F299" s="11"/>
      <c r="G299" s="11"/>
      <c r="H299" s="11"/>
      <c r="I299" s="11"/>
      <c r="J299" s="11"/>
      <c r="K299" s="11">
        <v>1</v>
      </c>
      <c r="L299" s="11"/>
      <c r="M299" s="11"/>
      <c r="N299" s="11"/>
      <c r="O299" s="11"/>
      <c r="P299" s="11"/>
      <c r="Q299" s="11"/>
      <c r="R299" s="12">
        <v>1</v>
      </c>
    </row>
    <row r="300" spans="1:18" ht="12.75">
      <c r="A300" s="9" t="s">
        <v>263</v>
      </c>
      <c r="B300" s="10"/>
      <c r="C300" s="11"/>
      <c r="D300" s="11">
        <v>1</v>
      </c>
      <c r="E300" s="11"/>
      <c r="F300" s="11"/>
      <c r="G300" s="11">
        <v>1</v>
      </c>
      <c r="H300" s="11"/>
      <c r="I300" s="11"/>
      <c r="J300" s="11"/>
      <c r="K300" s="11">
        <v>1</v>
      </c>
      <c r="L300" s="11"/>
      <c r="M300" s="11"/>
      <c r="N300" s="11"/>
      <c r="O300" s="11"/>
      <c r="P300" s="11"/>
      <c r="Q300" s="11"/>
      <c r="R300" s="12">
        <v>3</v>
      </c>
    </row>
    <row r="301" spans="1:18" ht="12.75">
      <c r="A301" s="9" t="s">
        <v>264</v>
      </c>
      <c r="B301" s="10"/>
      <c r="C301" s="11">
        <v>1</v>
      </c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>
        <v>1</v>
      </c>
      <c r="P301" s="11"/>
      <c r="Q301" s="11"/>
      <c r="R301" s="12">
        <v>2</v>
      </c>
    </row>
    <row r="302" spans="1:18" ht="12.75">
      <c r="A302" s="9" t="s">
        <v>265</v>
      </c>
      <c r="B302" s="10"/>
      <c r="C302" s="11"/>
      <c r="D302" s="11"/>
      <c r="E302" s="11"/>
      <c r="F302" s="11"/>
      <c r="G302" s="11"/>
      <c r="H302" s="11"/>
      <c r="I302" s="11"/>
      <c r="J302" s="11"/>
      <c r="K302" s="11"/>
      <c r="L302" s="11">
        <v>1</v>
      </c>
      <c r="M302" s="11"/>
      <c r="N302" s="11"/>
      <c r="O302" s="11"/>
      <c r="P302" s="11"/>
      <c r="Q302" s="11"/>
      <c r="R302" s="12">
        <v>1</v>
      </c>
    </row>
    <row r="303" spans="1:18" ht="12.75">
      <c r="A303" s="9" t="s">
        <v>266</v>
      </c>
      <c r="B303" s="10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>
        <v>1</v>
      </c>
      <c r="Q303" s="11"/>
      <c r="R303" s="12">
        <v>1</v>
      </c>
    </row>
    <row r="304" spans="1:18" ht="12.75">
      <c r="A304" s="9" t="s">
        <v>267</v>
      </c>
      <c r="B304" s="10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>
        <v>1</v>
      </c>
      <c r="Q304" s="11"/>
      <c r="R304" s="12">
        <v>1</v>
      </c>
    </row>
    <row r="305" spans="1:18" ht="12.75">
      <c r="A305" s="9" t="s">
        <v>268</v>
      </c>
      <c r="B305" s="1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>
        <v>1</v>
      </c>
      <c r="Q305" s="11"/>
      <c r="R305" s="12">
        <v>1</v>
      </c>
    </row>
    <row r="306" spans="1:18" ht="12.75">
      <c r="A306" s="9" t="s">
        <v>269</v>
      </c>
      <c r="B306" s="10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2"/>
    </row>
    <row r="307" spans="1:18" ht="12.75">
      <c r="A307" s="9" t="s">
        <v>270</v>
      </c>
      <c r="B307" s="10"/>
      <c r="C307" s="11"/>
      <c r="D307" s="11"/>
      <c r="E307" s="11">
        <v>1</v>
      </c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2">
        <v>1</v>
      </c>
    </row>
    <row r="308" spans="1:18" ht="12.75">
      <c r="A308" s="9" t="s">
        <v>271</v>
      </c>
      <c r="B308" s="10"/>
      <c r="C308" s="11"/>
      <c r="D308" s="11">
        <v>1</v>
      </c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2">
        <v>1</v>
      </c>
    </row>
    <row r="309" spans="1:18" ht="12.75">
      <c r="A309" s="9" t="s">
        <v>181</v>
      </c>
      <c r="B309" s="10"/>
      <c r="C309" s="11"/>
      <c r="D309" s="11"/>
      <c r="E309" s="11"/>
      <c r="F309" s="11"/>
      <c r="G309" s="11"/>
      <c r="H309" s="11"/>
      <c r="I309" s="11"/>
      <c r="J309" s="11"/>
      <c r="K309" s="11"/>
      <c r="L309" s="11">
        <v>1</v>
      </c>
      <c r="M309" s="11"/>
      <c r="N309" s="11"/>
      <c r="O309" s="11"/>
      <c r="P309" s="11"/>
      <c r="Q309" s="11"/>
      <c r="R309" s="12">
        <v>1</v>
      </c>
    </row>
    <row r="310" spans="1:18" ht="12.75">
      <c r="A310" s="9" t="s">
        <v>182</v>
      </c>
      <c r="B310" s="10"/>
      <c r="C310" s="11"/>
      <c r="D310" s="11"/>
      <c r="E310" s="11"/>
      <c r="F310" s="11"/>
      <c r="G310" s="11"/>
      <c r="H310" s="11"/>
      <c r="I310" s="11"/>
      <c r="J310" s="11"/>
      <c r="K310" s="11">
        <v>1</v>
      </c>
      <c r="L310" s="11"/>
      <c r="M310" s="11"/>
      <c r="N310" s="11"/>
      <c r="O310" s="11"/>
      <c r="P310" s="11"/>
      <c r="Q310" s="11"/>
      <c r="R310" s="12">
        <v>1</v>
      </c>
    </row>
    <row r="311" spans="1:18" ht="12.75">
      <c r="A311" s="9" t="s">
        <v>183</v>
      </c>
      <c r="B311" s="10"/>
      <c r="C311" s="11"/>
      <c r="D311" s="11"/>
      <c r="E311" s="11"/>
      <c r="F311" s="11"/>
      <c r="G311" s="11"/>
      <c r="H311" s="11"/>
      <c r="I311" s="11"/>
      <c r="J311" s="11"/>
      <c r="K311" s="11">
        <v>1</v>
      </c>
      <c r="L311" s="11"/>
      <c r="M311" s="11"/>
      <c r="N311" s="11"/>
      <c r="O311" s="11"/>
      <c r="P311" s="11"/>
      <c r="Q311" s="11"/>
      <c r="R311" s="12">
        <v>1</v>
      </c>
    </row>
    <row r="312" spans="1:18" ht="12.75">
      <c r="A312" s="9" t="s">
        <v>184</v>
      </c>
      <c r="B312" s="10"/>
      <c r="C312" s="11"/>
      <c r="D312" s="11"/>
      <c r="E312" s="11"/>
      <c r="F312" s="11">
        <v>1</v>
      </c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2">
        <v>1</v>
      </c>
    </row>
    <row r="313" spans="1:18" ht="12.75">
      <c r="A313" s="9" t="s">
        <v>185</v>
      </c>
      <c r="B313" s="10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>
        <v>1</v>
      </c>
      <c r="N313" s="11"/>
      <c r="O313" s="11"/>
      <c r="P313" s="11"/>
      <c r="Q313" s="11"/>
      <c r="R313" s="12">
        <v>1</v>
      </c>
    </row>
    <row r="314" spans="1:18" ht="12.75">
      <c r="A314" s="9" t="s">
        <v>186</v>
      </c>
      <c r="B314" s="10"/>
      <c r="C314" s="11"/>
      <c r="D314" s="11"/>
      <c r="E314" s="11"/>
      <c r="F314" s="11"/>
      <c r="G314" s="11">
        <v>1</v>
      </c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2">
        <v>1</v>
      </c>
    </row>
    <row r="315" spans="1:18" ht="12.75">
      <c r="A315" s="9" t="s">
        <v>187</v>
      </c>
      <c r="B315" s="10"/>
      <c r="C315" s="11"/>
      <c r="D315" s="11"/>
      <c r="E315" s="11"/>
      <c r="F315" s="11"/>
      <c r="G315" s="11"/>
      <c r="H315" s="11"/>
      <c r="I315" s="11"/>
      <c r="J315" s="11"/>
      <c r="K315" s="11">
        <v>1</v>
      </c>
      <c r="L315" s="11"/>
      <c r="M315" s="11"/>
      <c r="N315" s="11"/>
      <c r="O315" s="11"/>
      <c r="P315" s="11">
        <v>1</v>
      </c>
      <c r="Q315" s="11"/>
      <c r="R315" s="12">
        <v>2</v>
      </c>
    </row>
    <row r="316" spans="1:18" ht="12.75">
      <c r="A316" s="9" t="s">
        <v>92</v>
      </c>
      <c r="B316" s="10"/>
      <c r="C316" s="11"/>
      <c r="D316" s="11"/>
      <c r="E316" s="11"/>
      <c r="F316" s="11"/>
      <c r="G316" s="11"/>
      <c r="H316" s="11"/>
      <c r="I316" s="11">
        <v>1</v>
      </c>
      <c r="J316" s="11"/>
      <c r="K316" s="11"/>
      <c r="L316" s="11"/>
      <c r="M316" s="11"/>
      <c r="N316" s="11"/>
      <c r="O316" s="11"/>
      <c r="P316" s="11"/>
      <c r="Q316" s="11"/>
      <c r="R316" s="12">
        <v>1</v>
      </c>
    </row>
    <row r="317" spans="1:18" ht="12.75">
      <c r="A317" s="9" t="s">
        <v>93</v>
      </c>
      <c r="B317" s="10"/>
      <c r="C317" s="11"/>
      <c r="D317" s="11">
        <v>1</v>
      </c>
      <c r="E317" s="11">
        <v>1</v>
      </c>
      <c r="F317" s="11"/>
      <c r="G317" s="11"/>
      <c r="H317" s="11"/>
      <c r="I317" s="11"/>
      <c r="J317" s="11"/>
      <c r="K317" s="11">
        <v>1</v>
      </c>
      <c r="L317" s="11"/>
      <c r="M317" s="11">
        <v>1</v>
      </c>
      <c r="N317" s="11"/>
      <c r="O317" s="11"/>
      <c r="P317" s="11"/>
      <c r="Q317" s="11"/>
      <c r="R317" s="12">
        <v>4</v>
      </c>
    </row>
    <row r="318" spans="1:18" ht="12.75">
      <c r="A318" s="9" t="s">
        <v>94</v>
      </c>
      <c r="B318" s="10"/>
      <c r="C318" s="11"/>
      <c r="D318" s="11"/>
      <c r="E318" s="11"/>
      <c r="F318" s="11"/>
      <c r="G318" s="11"/>
      <c r="H318" s="11"/>
      <c r="I318" s="11"/>
      <c r="J318" s="11"/>
      <c r="K318" s="11">
        <v>1</v>
      </c>
      <c r="L318" s="11"/>
      <c r="M318" s="11"/>
      <c r="N318" s="11"/>
      <c r="O318" s="11"/>
      <c r="P318" s="11"/>
      <c r="Q318" s="11"/>
      <c r="R318" s="12">
        <v>1</v>
      </c>
    </row>
    <row r="319" spans="1:18" ht="12.75">
      <c r="A319" s="9" t="s">
        <v>95</v>
      </c>
      <c r="B319" s="10"/>
      <c r="C319" s="11"/>
      <c r="D319" s="11"/>
      <c r="E319" s="11"/>
      <c r="F319" s="11"/>
      <c r="G319" s="11"/>
      <c r="H319" s="11"/>
      <c r="I319" s="11"/>
      <c r="J319" s="11"/>
      <c r="K319" s="11">
        <v>1</v>
      </c>
      <c r="L319" s="11"/>
      <c r="M319" s="11"/>
      <c r="N319" s="11"/>
      <c r="O319" s="11"/>
      <c r="P319" s="11"/>
      <c r="Q319" s="11"/>
      <c r="R319" s="12">
        <v>1</v>
      </c>
    </row>
    <row r="320" spans="1:18" ht="12.75">
      <c r="A320" s="9" t="s">
        <v>96</v>
      </c>
      <c r="B320" s="1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>
        <v>1</v>
      </c>
      <c r="O320" s="11"/>
      <c r="P320" s="11"/>
      <c r="Q320" s="11"/>
      <c r="R320" s="12">
        <v>1</v>
      </c>
    </row>
    <row r="321" spans="1:18" ht="12.75">
      <c r="A321" s="9" t="s">
        <v>97</v>
      </c>
      <c r="B321" s="1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>
        <v>1</v>
      </c>
      <c r="O321" s="11"/>
      <c r="P321" s="11"/>
      <c r="Q321" s="11"/>
      <c r="R321" s="12">
        <v>1</v>
      </c>
    </row>
    <row r="322" spans="1:18" ht="12.75">
      <c r="A322" s="9" t="s">
        <v>98</v>
      </c>
      <c r="B322" s="10"/>
      <c r="C322" s="11"/>
      <c r="D322" s="11"/>
      <c r="E322" s="11">
        <v>1</v>
      </c>
      <c r="F322" s="11"/>
      <c r="G322" s="11"/>
      <c r="H322" s="11"/>
      <c r="I322" s="11"/>
      <c r="J322" s="11"/>
      <c r="K322" s="11">
        <v>1</v>
      </c>
      <c r="L322" s="11"/>
      <c r="M322" s="11"/>
      <c r="N322" s="11"/>
      <c r="O322" s="11"/>
      <c r="P322" s="11"/>
      <c r="Q322" s="11"/>
      <c r="R322" s="12">
        <v>2</v>
      </c>
    </row>
    <row r="323" spans="1:18" ht="12.75">
      <c r="A323" s="9" t="s">
        <v>99</v>
      </c>
      <c r="B323" s="10"/>
      <c r="C323" s="11"/>
      <c r="D323" s="11"/>
      <c r="E323" s="11"/>
      <c r="F323" s="11"/>
      <c r="G323" s="11"/>
      <c r="H323" s="11"/>
      <c r="I323" s="11"/>
      <c r="J323" s="11"/>
      <c r="K323" s="11">
        <v>1</v>
      </c>
      <c r="L323" s="11"/>
      <c r="M323" s="11"/>
      <c r="N323" s="11"/>
      <c r="O323" s="11"/>
      <c r="P323" s="11"/>
      <c r="Q323" s="11"/>
      <c r="R323" s="12">
        <v>1</v>
      </c>
    </row>
    <row r="324" spans="1:18" ht="12.75">
      <c r="A324" s="9" t="s">
        <v>100</v>
      </c>
      <c r="B324" s="1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2"/>
    </row>
    <row r="325" spans="1:18" ht="12.75">
      <c r="A325" s="9" t="s">
        <v>101</v>
      </c>
      <c r="B325" s="10"/>
      <c r="C325" s="11"/>
      <c r="D325" s="11"/>
      <c r="E325" s="11"/>
      <c r="F325" s="11"/>
      <c r="G325" s="11"/>
      <c r="H325" s="11"/>
      <c r="I325" s="11"/>
      <c r="J325" s="11"/>
      <c r="K325" s="11"/>
      <c r="L325" s="11">
        <v>1</v>
      </c>
      <c r="M325" s="11"/>
      <c r="N325" s="11"/>
      <c r="O325" s="11"/>
      <c r="P325" s="11"/>
      <c r="Q325" s="11"/>
      <c r="R325" s="12">
        <v>1</v>
      </c>
    </row>
    <row r="326" spans="1:18" ht="12.75">
      <c r="A326" s="9" t="s">
        <v>102</v>
      </c>
      <c r="B326" s="10"/>
      <c r="C326" s="11"/>
      <c r="D326" s="11">
        <v>1</v>
      </c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2">
        <v>1</v>
      </c>
    </row>
    <row r="327" spans="1:18" ht="12.75">
      <c r="A327" s="9" t="s">
        <v>103</v>
      </c>
      <c r="B327" s="10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>
        <v>1</v>
      </c>
      <c r="Q327" s="11"/>
      <c r="R327" s="12">
        <v>1</v>
      </c>
    </row>
    <row r="328" spans="1:18" ht="12.75">
      <c r="A328" s="9" t="s">
        <v>104</v>
      </c>
      <c r="B328" s="10"/>
      <c r="C328" s="11"/>
      <c r="D328" s="11"/>
      <c r="E328" s="11"/>
      <c r="F328" s="11"/>
      <c r="G328" s="11"/>
      <c r="H328" s="11"/>
      <c r="I328" s="11"/>
      <c r="J328" s="11"/>
      <c r="K328" s="11"/>
      <c r="L328" s="11">
        <v>1</v>
      </c>
      <c r="M328" s="11"/>
      <c r="N328" s="11"/>
      <c r="O328" s="11"/>
      <c r="P328" s="11"/>
      <c r="Q328" s="11"/>
      <c r="R328" s="12">
        <v>1</v>
      </c>
    </row>
    <row r="329" spans="1:18" ht="12.75">
      <c r="A329" s="9" t="s">
        <v>105</v>
      </c>
      <c r="B329" s="10"/>
      <c r="C329" s="11"/>
      <c r="D329" s="11">
        <v>1</v>
      </c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>
        <v>1</v>
      </c>
      <c r="P329" s="11"/>
      <c r="Q329" s="11"/>
      <c r="R329" s="12">
        <v>2</v>
      </c>
    </row>
    <row r="330" spans="1:18" ht="12.75">
      <c r="A330" s="9" t="s">
        <v>201</v>
      </c>
      <c r="B330" s="10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>
        <v>1</v>
      </c>
      <c r="P330" s="11"/>
      <c r="Q330" s="11"/>
      <c r="R330" s="12">
        <v>1</v>
      </c>
    </row>
    <row r="331" spans="1:18" ht="12.75">
      <c r="A331" s="9" t="s">
        <v>202</v>
      </c>
      <c r="B331" s="10"/>
      <c r="C331" s="11"/>
      <c r="D331" s="11"/>
      <c r="E331" s="11"/>
      <c r="F331" s="11"/>
      <c r="G331" s="11"/>
      <c r="H331" s="11"/>
      <c r="I331" s="11"/>
      <c r="J331" s="11"/>
      <c r="K331" s="11">
        <v>1</v>
      </c>
      <c r="L331" s="11"/>
      <c r="M331" s="11"/>
      <c r="N331" s="11"/>
      <c r="O331" s="11"/>
      <c r="P331" s="11"/>
      <c r="Q331" s="11"/>
      <c r="R331" s="12">
        <v>1</v>
      </c>
    </row>
    <row r="332" spans="1:18" ht="12.75">
      <c r="A332" s="9" t="s">
        <v>203</v>
      </c>
      <c r="B332" s="10"/>
      <c r="C332" s="11"/>
      <c r="D332" s="11"/>
      <c r="E332" s="11">
        <v>1</v>
      </c>
      <c r="F332" s="11"/>
      <c r="G332" s="11"/>
      <c r="H332" s="11"/>
      <c r="I332" s="11"/>
      <c r="J332" s="11"/>
      <c r="K332" s="11">
        <v>1</v>
      </c>
      <c r="L332" s="11"/>
      <c r="M332" s="11"/>
      <c r="N332" s="11"/>
      <c r="O332" s="11"/>
      <c r="P332" s="11"/>
      <c r="Q332" s="11"/>
      <c r="R332" s="12">
        <v>2</v>
      </c>
    </row>
    <row r="333" spans="1:18" ht="12.75">
      <c r="A333" s="9" t="s">
        <v>204</v>
      </c>
      <c r="B333" s="10"/>
      <c r="C333" s="11"/>
      <c r="D333" s="11"/>
      <c r="E333" s="11"/>
      <c r="F333" s="11"/>
      <c r="G333" s="11"/>
      <c r="H333" s="11"/>
      <c r="I333" s="11"/>
      <c r="J333" s="11"/>
      <c r="K333" s="11">
        <v>1</v>
      </c>
      <c r="L333" s="11"/>
      <c r="M333" s="11"/>
      <c r="N333" s="11"/>
      <c r="O333" s="11"/>
      <c r="P333" s="11"/>
      <c r="Q333" s="11"/>
      <c r="R333" s="12">
        <v>1</v>
      </c>
    </row>
    <row r="334" spans="1:18" ht="12.75">
      <c r="A334" s="9" t="s">
        <v>205</v>
      </c>
      <c r="B334" s="10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>
        <v>1</v>
      </c>
      <c r="N334" s="11"/>
      <c r="O334" s="11"/>
      <c r="P334" s="11"/>
      <c r="Q334" s="11"/>
      <c r="R334" s="12">
        <v>1</v>
      </c>
    </row>
    <row r="335" spans="1:18" ht="12.75">
      <c r="A335" s="9" t="s">
        <v>206</v>
      </c>
      <c r="B335" s="10"/>
      <c r="C335" s="11"/>
      <c r="D335" s="11"/>
      <c r="E335" s="11">
        <v>1</v>
      </c>
      <c r="F335" s="11"/>
      <c r="G335" s="11"/>
      <c r="H335" s="11"/>
      <c r="I335" s="11"/>
      <c r="J335" s="11"/>
      <c r="K335" s="11">
        <v>1</v>
      </c>
      <c r="L335" s="11"/>
      <c r="M335" s="11"/>
      <c r="N335" s="11"/>
      <c r="O335" s="11"/>
      <c r="P335" s="11"/>
      <c r="Q335" s="11"/>
      <c r="R335" s="12">
        <v>2</v>
      </c>
    </row>
    <row r="336" spans="1:18" ht="12.75">
      <c r="A336" s="9" t="s">
        <v>208</v>
      </c>
      <c r="B336" s="10"/>
      <c r="C336" s="11"/>
      <c r="D336" s="11"/>
      <c r="E336" s="11"/>
      <c r="F336" s="11"/>
      <c r="G336" s="11"/>
      <c r="H336" s="11"/>
      <c r="I336" s="11"/>
      <c r="J336" s="11"/>
      <c r="K336" s="11">
        <v>1</v>
      </c>
      <c r="L336" s="11"/>
      <c r="M336" s="11"/>
      <c r="N336" s="11"/>
      <c r="O336" s="11"/>
      <c r="P336" s="11"/>
      <c r="Q336" s="11"/>
      <c r="R336" s="12">
        <v>1</v>
      </c>
    </row>
    <row r="337" spans="1:18" ht="12.75">
      <c r="A337" s="9" t="s">
        <v>209</v>
      </c>
      <c r="B337" s="10"/>
      <c r="C337" s="11"/>
      <c r="D337" s="11"/>
      <c r="E337" s="11"/>
      <c r="F337" s="11"/>
      <c r="G337" s="11"/>
      <c r="H337" s="11"/>
      <c r="I337" s="11"/>
      <c r="J337" s="11"/>
      <c r="K337" s="11">
        <v>1</v>
      </c>
      <c r="L337" s="11"/>
      <c r="M337" s="11"/>
      <c r="N337" s="11"/>
      <c r="O337" s="11"/>
      <c r="P337" s="11"/>
      <c r="Q337" s="11"/>
      <c r="R337" s="12">
        <v>1</v>
      </c>
    </row>
    <row r="338" spans="1:18" ht="12.75">
      <c r="A338" s="9" t="s">
        <v>303</v>
      </c>
      <c r="B338" s="10"/>
      <c r="C338" s="11"/>
      <c r="D338" s="11"/>
      <c r="E338" s="11"/>
      <c r="F338" s="11"/>
      <c r="G338" s="11"/>
      <c r="H338" s="11"/>
      <c r="I338" s="11"/>
      <c r="J338" s="11"/>
      <c r="K338" s="11">
        <v>1</v>
      </c>
      <c r="L338" s="11"/>
      <c r="M338" s="11"/>
      <c r="N338" s="11"/>
      <c r="O338" s="11"/>
      <c r="P338" s="11"/>
      <c r="Q338" s="11"/>
      <c r="R338" s="12">
        <v>1</v>
      </c>
    </row>
    <row r="339" spans="1:18" ht="12.75">
      <c r="A339" s="9" t="s">
        <v>304</v>
      </c>
      <c r="B339" s="10"/>
      <c r="C339" s="11"/>
      <c r="D339" s="11">
        <v>1</v>
      </c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2">
        <v>1</v>
      </c>
    </row>
    <row r="340" spans="1:18" ht="12.75">
      <c r="A340" s="9" t="s">
        <v>305</v>
      </c>
      <c r="B340" s="10"/>
      <c r="C340" s="11"/>
      <c r="D340" s="11"/>
      <c r="E340" s="11"/>
      <c r="F340" s="11"/>
      <c r="G340" s="11"/>
      <c r="H340" s="11"/>
      <c r="I340" s="11"/>
      <c r="J340" s="11"/>
      <c r="K340" s="11"/>
      <c r="L340" s="11">
        <v>1</v>
      </c>
      <c r="M340" s="11"/>
      <c r="N340" s="11"/>
      <c r="O340" s="11"/>
      <c r="P340" s="11"/>
      <c r="Q340" s="11"/>
      <c r="R340" s="12">
        <v>1</v>
      </c>
    </row>
    <row r="341" spans="1:18" ht="12.75">
      <c r="A341" s="9" t="s">
        <v>306</v>
      </c>
      <c r="B341" s="10"/>
      <c r="C341" s="11"/>
      <c r="D341" s="11"/>
      <c r="E341" s="11"/>
      <c r="F341" s="11"/>
      <c r="G341" s="11"/>
      <c r="H341" s="11"/>
      <c r="I341" s="11"/>
      <c r="J341" s="11"/>
      <c r="K341" s="11"/>
      <c r="L341" s="11">
        <v>1</v>
      </c>
      <c r="M341" s="11"/>
      <c r="N341" s="11"/>
      <c r="O341" s="11"/>
      <c r="P341" s="11"/>
      <c r="Q341" s="11"/>
      <c r="R341" s="12">
        <v>1</v>
      </c>
    </row>
    <row r="342" spans="1:18" ht="12.75">
      <c r="A342" s="9" t="s">
        <v>307</v>
      </c>
      <c r="B342" s="10"/>
      <c r="C342" s="11"/>
      <c r="D342" s="11">
        <v>1</v>
      </c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2">
        <v>1</v>
      </c>
    </row>
    <row r="343" spans="1:18" ht="12.75">
      <c r="A343" s="9" t="s">
        <v>308</v>
      </c>
      <c r="B343" s="10"/>
      <c r="C343" s="11"/>
      <c r="D343" s="11"/>
      <c r="E343" s="11"/>
      <c r="F343" s="11"/>
      <c r="G343" s="11"/>
      <c r="H343" s="11"/>
      <c r="I343" s="11"/>
      <c r="J343" s="11"/>
      <c r="K343" s="11">
        <v>2</v>
      </c>
      <c r="L343" s="11"/>
      <c r="M343" s="11"/>
      <c r="N343" s="11"/>
      <c r="O343" s="11"/>
      <c r="P343" s="11"/>
      <c r="Q343" s="11"/>
      <c r="R343" s="12">
        <v>2</v>
      </c>
    </row>
    <row r="344" spans="1:18" ht="12.75">
      <c r="A344" s="9" t="s">
        <v>309</v>
      </c>
      <c r="B344" s="10"/>
      <c r="C344" s="11"/>
      <c r="D344" s="11">
        <v>1</v>
      </c>
      <c r="E344" s="11"/>
      <c r="F344" s="11"/>
      <c r="G344" s="11">
        <v>1</v>
      </c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2">
        <v>2</v>
      </c>
    </row>
    <row r="345" spans="1:18" ht="12.75">
      <c r="A345" s="9" t="s">
        <v>310</v>
      </c>
      <c r="B345" s="10"/>
      <c r="C345" s="11"/>
      <c r="D345" s="11"/>
      <c r="E345" s="11"/>
      <c r="F345" s="11"/>
      <c r="G345" s="11"/>
      <c r="H345" s="11"/>
      <c r="I345" s="11"/>
      <c r="J345" s="11"/>
      <c r="K345" s="11">
        <v>1</v>
      </c>
      <c r="L345" s="11"/>
      <c r="M345" s="11">
        <v>1</v>
      </c>
      <c r="N345" s="11"/>
      <c r="O345" s="11"/>
      <c r="P345" s="11"/>
      <c r="Q345" s="11"/>
      <c r="R345" s="12">
        <v>2</v>
      </c>
    </row>
    <row r="346" spans="1:18" ht="12.75">
      <c r="A346" s="9" t="s">
        <v>311</v>
      </c>
      <c r="B346" s="10"/>
      <c r="C346" s="11"/>
      <c r="D346" s="11"/>
      <c r="E346" s="11"/>
      <c r="F346" s="11"/>
      <c r="G346" s="11"/>
      <c r="H346" s="11"/>
      <c r="I346" s="11"/>
      <c r="J346" s="11"/>
      <c r="K346" s="11">
        <v>2</v>
      </c>
      <c r="L346" s="11"/>
      <c r="M346" s="11"/>
      <c r="N346" s="11"/>
      <c r="O346" s="11"/>
      <c r="P346" s="11"/>
      <c r="Q346" s="11"/>
      <c r="R346" s="12">
        <v>2</v>
      </c>
    </row>
    <row r="347" spans="1:18" ht="12.75">
      <c r="A347" s="9" t="s">
        <v>312</v>
      </c>
      <c r="B347" s="10"/>
      <c r="C347" s="11"/>
      <c r="D347" s="11"/>
      <c r="E347" s="11"/>
      <c r="F347" s="11"/>
      <c r="G347" s="11"/>
      <c r="H347" s="11"/>
      <c r="I347" s="11"/>
      <c r="J347" s="11">
        <v>1</v>
      </c>
      <c r="K347" s="11"/>
      <c r="L347" s="11"/>
      <c r="M347" s="11"/>
      <c r="N347" s="11"/>
      <c r="O347" s="11"/>
      <c r="P347" s="11"/>
      <c r="Q347" s="11"/>
      <c r="R347" s="12">
        <v>1</v>
      </c>
    </row>
    <row r="348" spans="1:18" ht="12.75">
      <c r="A348" s="9" t="s">
        <v>313</v>
      </c>
      <c r="B348" s="10"/>
      <c r="C348" s="11"/>
      <c r="D348" s="11"/>
      <c r="E348" s="11"/>
      <c r="F348" s="11"/>
      <c r="G348" s="11"/>
      <c r="H348" s="11"/>
      <c r="I348" s="11"/>
      <c r="J348" s="11">
        <v>1</v>
      </c>
      <c r="K348" s="11">
        <v>1</v>
      </c>
      <c r="L348" s="11"/>
      <c r="M348" s="11"/>
      <c r="N348" s="11"/>
      <c r="O348" s="11"/>
      <c r="P348" s="11"/>
      <c r="Q348" s="11"/>
      <c r="R348" s="12">
        <v>2</v>
      </c>
    </row>
    <row r="349" spans="1:18" ht="12.75">
      <c r="A349" s="9" t="s">
        <v>314</v>
      </c>
      <c r="B349" s="1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>
        <v>1</v>
      </c>
      <c r="N349" s="11"/>
      <c r="O349" s="11"/>
      <c r="P349" s="11"/>
      <c r="Q349" s="11"/>
      <c r="R349" s="12">
        <v>1</v>
      </c>
    </row>
    <row r="350" spans="1:18" ht="12.75">
      <c r="A350" s="9" t="s">
        <v>315</v>
      </c>
      <c r="B350" s="10"/>
      <c r="C350" s="11"/>
      <c r="D350" s="11"/>
      <c r="E350" s="11"/>
      <c r="F350" s="11"/>
      <c r="G350" s="11"/>
      <c r="H350" s="11"/>
      <c r="I350" s="11"/>
      <c r="J350" s="11"/>
      <c r="K350" s="11">
        <v>2</v>
      </c>
      <c r="L350" s="11"/>
      <c r="M350" s="11">
        <v>1</v>
      </c>
      <c r="N350" s="11"/>
      <c r="O350" s="11"/>
      <c r="P350" s="11"/>
      <c r="Q350" s="11"/>
      <c r="R350" s="12">
        <v>3</v>
      </c>
    </row>
    <row r="351" spans="1:18" ht="12.75">
      <c r="A351" s="9" t="s">
        <v>316</v>
      </c>
      <c r="B351" s="10"/>
      <c r="C351" s="11"/>
      <c r="D351" s="11"/>
      <c r="E351" s="11"/>
      <c r="F351" s="11"/>
      <c r="G351" s="11"/>
      <c r="H351" s="11"/>
      <c r="I351" s="11"/>
      <c r="J351" s="11">
        <v>1</v>
      </c>
      <c r="K351" s="11"/>
      <c r="L351" s="11"/>
      <c r="M351" s="11"/>
      <c r="N351" s="11"/>
      <c r="O351" s="11"/>
      <c r="P351" s="11"/>
      <c r="Q351" s="11"/>
      <c r="R351" s="12">
        <v>1</v>
      </c>
    </row>
    <row r="352" spans="1:18" ht="12.75">
      <c r="A352" s="9" t="s">
        <v>317</v>
      </c>
      <c r="B352" s="10"/>
      <c r="C352" s="11"/>
      <c r="D352" s="11">
        <v>1</v>
      </c>
      <c r="E352" s="11"/>
      <c r="F352" s="11"/>
      <c r="G352" s="11"/>
      <c r="H352" s="11"/>
      <c r="I352" s="11"/>
      <c r="J352" s="11"/>
      <c r="K352" s="11"/>
      <c r="L352" s="11">
        <v>1</v>
      </c>
      <c r="M352" s="11"/>
      <c r="N352" s="11"/>
      <c r="O352" s="11"/>
      <c r="P352" s="11"/>
      <c r="Q352" s="11"/>
      <c r="R352" s="12">
        <v>2</v>
      </c>
    </row>
    <row r="353" spans="1:18" ht="12.75">
      <c r="A353" s="9" t="s">
        <v>318</v>
      </c>
      <c r="B353" s="10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>
        <v>1</v>
      </c>
      <c r="P353" s="11"/>
      <c r="Q353" s="11"/>
      <c r="R353" s="12">
        <v>1</v>
      </c>
    </row>
    <row r="354" spans="1:18" ht="12.75">
      <c r="A354" s="9" t="s">
        <v>320</v>
      </c>
      <c r="B354" s="10"/>
      <c r="C354" s="11"/>
      <c r="D354" s="11"/>
      <c r="E354" s="11"/>
      <c r="F354" s="11"/>
      <c r="G354" s="11"/>
      <c r="H354" s="11"/>
      <c r="I354" s="11"/>
      <c r="J354" s="11"/>
      <c r="K354" s="11">
        <v>1</v>
      </c>
      <c r="L354" s="11">
        <v>1</v>
      </c>
      <c r="M354" s="11"/>
      <c r="N354" s="11"/>
      <c r="O354" s="11"/>
      <c r="P354" s="11"/>
      <c r="Q354" s="11"/>
      <c r="R354" s="12">
        <v>2</v>
      </c>
    </row>
    <row r="355" spans="1:18" ht="12.75">
      <c r="A355" s="9" t="s">
        <v>594</v>
      </c>
      <c r="B355" s="10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>
        <v>1</v>
      </c>
      <c r="P355" s="11"/>
      <c r="Q355" s="11"/>
      <c r="R355" s="12">
        <v>1</v>
      </c>
    </row>
    <row r="356" spans="1:18" ht="12.75">
      <c r="A356" s="9" t="s">
        <v>227</v>
      </c>
      <c r="B356" s="10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>
        <v>1</v>
      </c>
      <c r="P356" s="11"/>
      <c r="Q356" s="11"/>
      <c r="R356" s="12">
        <v>1</v>
      </c>
    </row>
    <row r="357" spans="1:18" ht="12.75">
      <c r="A357" s="9" t="s">
        <v>228</v>
      </c>
      <c r="B357" s="10"/>
      <c r="C357" s="11"/>
      <c r="D357" s="11"/>
      <c r="E357" s="11"/>
      <c r="F357" s="11"/>
      <c r="G357" s="11"/>
      <c r="H357" s="11"/>
      <c r="I357" s="11"/>
      <c r="J357" s="11"/>
      <c r="K357" s="11">
        <v>1</v>
      </c>
      <c r="L357" s="11"/>
      <c r="M357" s="11"/>
      <c r="N357" s="11"/>
      <c r="O357" s="11"/>
      <c r="P357" s="11"/>
      <c r="Q357" s="11"/>
      <c r="R357" s="12">
        <v>1</v>
      </c>
    </row>
    <row r="358" spans="1:18" ht="12.75">
      <c r="A358" s="9" t="s">
        <v>229</v>
      </c>
      <c r="B358" s="10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>
        <v>1</v>
      </c>
      <c r="Q358" s="11"/>
      <c r="R358" s="12">
        <v>1</v>
      </c>
    </row>
    <row r="359" spans="1:18" ht="12.75">
      <c r="A359" s="9" t="s">
        <v>230</v>
      </c>
      <c r="B359" s="10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>
        <v>1</v>
      </c>
      <c r="Q359" s="11"/>
      <c r="R359" s="12">
        <v>1</v>
      </c>
    </row>
    <row r="360" spans="1:18" ht="12.75">
      <c r="A360" s="9" t="s">
        <v>231</v>
      </c>
      <c r="B360" s="10"/>
      <c r="C360" s="11"/>
      <c r="D360" s="11"/>
      <c r="E360" s="11"/>
      <c r="F360" s="11"/>
      <c r="G360" s="11">
        <v>1</v>
      </c>
      <c r="H360" s="11"/>
      <c r="I360" s="11"/>
      <c r="J360" s="11"/>
      <c r="K360" s="11"/>
      <c r="L360" s="11">
        <v>1</v>
      </c>
      <c r="M360" s="11"/>
      <c r="N360" s="11"/>
      <c r="O360" s="11"/>
      <c r="P360" s="11"/>
      <c r="Q360" s="11"/>
      <c r="R360" s="12">
        <v>2</v>
      </c>
    </row>
    <row r="361" spans="1:18" ht="12.75">
      <c r="A361" s="9" t="s">
        <v>233</v>
      </c>
      <c r="B361" s="10"/>
      <c r="C361" s="11"/>
      <c r="D361" s="11">
        <v>1</v>
      </c>
      <c r="E361" s="11"/>
      <c r="F361" s="11"/>
      <c r="G361" s="11"/>
      <c r="H361" s="11"/>
      <c r="I361" s="11"/>
      <c r="J361" s="11"/>
      <c r="K361" s="11">
        <v>1</v>
      </c>
      <c r="L361" s="11"/>
      <c r="M361" s="11"/>
      <c r="N361" s="11"/>
      <c r="O361" s="11"/>
      <c r="P361" s="11">
        <v>1</v>
      </c>
      <c r="Q361" s="11"/>
      <c r="R361" s="12">
        <v>3</v>
      </c>
    </row>
    <row r="362" spans="1:18" ht="12.75">
      <c r="A362" s="9" t="s">
        <v>234</v>
      </c>
      <c r="B362" s="10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>
        <v>1</v>
      </c>
      <c r="N362" s="11"/>
      <c r="O362" s="11"/>
      <c r="P362" s="11"/>
      <c r="Q362" s="11"/>
      <c r="R362" s="12">
        <v>1</v>
      </c>
    </row>
    <row r="363" spans="1:18" ht="12.75">
      <c r="A363" s="9" t="s">
        <v>140</v>
      </c>
      <c r="B363" s="10"/>
      <c r="C363" s="11">
        <v>1</v>
      </c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2">
        <v>1</v>
      </c>
    </row>
    <row r="364" spans="1:18" ht="12.75">
      <c r="A364" s="9" t="s">
        <v>141</v>
      </c>
      <c r="B364" s="10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>
        <v>1</v>
      </c>
      <c r="O364" s="11"/>
      <c r="P364" s="11"/>
      <c r="Q364" s="11"/>
      <c r="R364" s="12">
        <v>1</v>
      </c>
    </row>
    <row r="365" spans="1:18" ht="12.75">
      <c r="A365" s="9" t="s">
        <v>142</v>
      </c>
      <c r="B365" s="10"/>
      <c r="C365" s="11"/>
      <c r="D365" s="11">
        <v>1</v>
      </c>
      <c r="E365" s="11">
        <v>2</v>
      </c>
      <c r="F365" s="11"/>
      <c r="G365" s="11"/>
      <c r="H365" s="11"/>
      <c r="I365" s="11"/>
      <c r="J365" s="11"/>
      <c r="K365" s="11"/>
      <c r="L365" s="11"/>
      <c r="M365" s="11"/>
      <c r="N365" s="11"/>
      <c r="O365" s="11">
        <v>1</v>
      </c>
      <c r="P365" s="11"/>
      <c r="Q365" s="11"/>
      <c r="R365" s="12">
        <v>4</v>
      </c>
    </row>
    <row r="366" spans="1:18" ht="12.75">
      <c r="A366" s="9" t="s">
        <v>602</v>
      </c>
      <c r="B366" s="10"/>
      <c r="C366" s="11"/>
      <c r="D366" s="11"/>
      <c r="E366" s="11">
        <v>1</v>
      </c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2">
        <v>1</v>
      </c>
    </row>
    <row r="367" spans="1:18" ht="12.75">
      <c r="A367" s="9" t="s">
        <v>143</v>
      </c>
      <c r="B367" s="10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>
        <v>1</v>
      </c>
      <c r="N367" s="11"/>
      <c r="O367" s="11"/>
      <c r="P367" s="11"/>
      <c r="Q367" s="11"/>
      <c r="R367" s="12">
        <v>1</v>
      </c>
    </row>
    <row r="368" spans="1:18" ht="12.75">
      <c r="A368" s="9" t="s">
        <v>144</v>
      </c>
      <c r="B368" s="10"/>
      <c r="C368" s="11"/>
      <c r="D368" s="11">
        <v>1</v>
      </c>
      <c r="E368" s="11"/>
      <c r="F368" s="11"/>
      <c r="G368" s="11"/>
      <c r="H368" s="11"/>
      <c r="I368" s="11"/>
      <c r="J368" s="11"/>
      <c r="K368" s="11">
        <v>2</v>
      </c>
      <c r="L368" s="11">
        <v>1</v>
      </c>
      <c r="M368" s="11">
        <v>1</v>
      </c>
      <c r="N368" s="11">
        <v>1</v>
      </c>
      <c r="O368" s="11"/>
      <c r="P368" s="11"/>
      <c r="Q368" s="11"/>
      <c r="R368" s="12">
        <v>6</v>
      </c>
    </row>
    <row r="369" spans="1:18" ht="12.75">
      <c r="A369" s="9" t="s">
        <v>145</v>
      </c>
      <c r="B369" s="10"/>
      <c r="C369" s="11"/>
      <c r="D369" s="11"/>
      <c r="E369" s="11"/>
      <c r="F369" s="11"/>
      <c r="G369" s="11">
        <v>1</v>
      </c>
      <c r="H369" s="11"/>
      <c r="I369" s="11"/>
      <c r="J369" s="11"/>
      <c r="K369" s="11"/>
      <c r="L369" s="11"/>
      <c r="M369" s="11"/>
      <c r="N369" s="11">
        <v>1</v>
      </c>
      <c r="O369" s="11"/>
      <c r="P369" s="11"/>
      <c r="Q369" s="11"/>
      <c r="R369" s="12">
        <v>2</v>
      </c>
    </row>
    <row r="370" spans="1:18" ht="12.75">
      <c r="A370" s="9" t="s">
        <v>146</v>
      </c>
      <c r="B370" s="10"/>
      <c r="C370" s="11"/>
      <c r="D370" s="11"/>
      <c r="E370" s="11"/>
      <c r="F370" s="11"/>
      <c r="G370" s="11"/>
      <c r="H370" s="11"/>
      <c r="I370" s="11"/>
      <c r="J370" s="11"/>
      <c r="K370" s="11">
        <v>1</v>
      </c>
      <c r="L370" s="11"/>
      <c r="M370" s="11">
        <v>1</v>
      </c>
      <c r="N370" s="11">
        <v>1</v>
      </c>
      <c r="O370" s="11"/>
      <c r="P370" s="11"/>
      <c r="Q370" s="11"/>
      <c r="R370" s="12">
        <v>3</v>
      </c>
    </row>
    <row r="371" spans="1:18" ht="12.75">
      <c r="A371" s="9" t="s">
        <v>147</v>
      </c>
      <c r="B371" s="10">
        <v>1</v>
      </c>
      <c r="C371" s="11">
        <v>1</v>
      </c>
      <c r="D371" s="11"/>
      <c r="E371" s="11">
        <v>1</v>
      </c>
      <c r="F371" s="11"/>
      <c r="G371" s="11"/>
      <c r="H371" s="11"/>
      <c r="I371" s="11"/>
      <c r="J371" s="11"/>
      <c r="K371" s="11"/>
      <c r="L371" s="11"/>
      <c r="M371" s="11"/>
      <c r="N371" s="11">
        <v>1</v>
      </c>
      <c r="O371" s="11"/>
      <c r="P371" s="11"/>
      <c r="Q371" s="11"/>
      <c r="R371" s="12">
        <v>4</v>
      </c>
    </row>
    <row r="372" spans="1:18" ht="12.75">
      <c r="A372" s="9" t="s">
        <v>148</v>
      </c>
      <c r="B372" s="10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>
        <v>2</v>
      </c>
      <c r="O372" s="11"/>
      <c r="P372" s="11"/>
      <c r="Q372" s="11"/>
      <c r="R372" s="12">
        <v>2</v>
      </c>
    </row>
    <row r="373" spans="1:18" ht="12.75">
      <c r="A373" s="9" t="s">
        <v>149</v>
      </c>
      <c r="B373" s="10"/>
      <c r="C373" s="11"/>
      <c r="D373" s="11"/>
      <c r="E373" s="11"/>
      <c r="F373" s="11"/>
      <c r="G373" s="11">
        <v>1</v>
      </c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2">
        <v>1</v>
      </c>
    </row>
    <row r="374" spans="1:18" ht="12.75">
      <c r="A374" s="9" t="s">
        <v>150</v>
      </c>
      <c r="B374" s="10"/>
      <c r="C374" s="11"/>
      <c r="D374" s="11"/>
      <c r="E374" s="11"/>
      <c r="F374" s="11"/>
      <c r="G374" s="11"/>
      <c r="H374" s="11"/>
      <c r="I374" s="11"/>
      <c r="J374" s="11">
        <v>1</v>
      </c>
      <c r="K374" s="11"/>
      <c r="L374" s="11"/>
      <c r="M374" s="11"/>
      <c r="N374" s="11"/>
      <c r="O374" s="11"/>
      <c r="P374" s="11"/>
      <c r="Q374" s="11"/>
      <c r="R374" s="12">
        <v>1</v>
      </c>
    </row>
    <row r="375" spans="1:18" ht="12.75">
      <c r="A375" s="9" t="s">
        <v>151</v>
      </c>
      <c r="B375" s="10"/>
      <c r="C375" s="11">
        <v>1</v>
      </c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2">
        <v>1</v>
      </c>
    </row>
    <row r="376" spans="1:18" ht="12.75">
      <c r="A376" s="9" t="s">
        <v>152</v>
      </c>
      <c r="B376" s="10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>
        <v>1</v>
      </c>
      <c r="Q376" s="11"/>
      <c r="R376" s="12">
        <v>1</v>
      </c>
    </row>
    <row r="377" spans="1:18" ht="12.75">
      <c r="A377" s="9" t="s">
        <v>153</v>
      </c>
      <c r="B377" s="10"/>
      <c r="C377" s="11">
        <v>1</v>
      </c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2">
        <v>1</v>
      </c>
    </row>
    <row r="378" spans="1:18" ht="12.75">
      <c r="A378" s="9" t="s">
        <v>600</v>
      </c>
      <c r="B378" s="10"/>
      <c r="C378" s="11">
        <v>1</v>
      </c>
      <c r="D378" s="11"/>
      <c r="E378" s="11">
        <v>2</v>
      </c>
      <c r="F378" s="11"/>
      <c r="G378" s="11"/>
      <c r="H378" s="11"/>
      <c r="I378" s="11"/>
      <c r="J378" s="11"/>
      <c r="K378" s="11"/>
      <c r="L378" s="11"/>
      <c r="M378" s="11"/>
      <c r="N378" s="11"/>
      <c r="O378" s="11">
        <v>2</v>
      </c>
      <c r="P378" s="11"/>
      <c r="Q378" s="11"/>
      <c r="R378" s="12">
        <v>5</v>
      </c>
    </row>
    <row r="379" spans="1:18" ht="12.75">
      <c r="A379" s="9" t="s">
        <v>248</v>
      </c>
      <c r="B379" s="10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>
        <v>1</v>
      </c>
      <c r="P379" s="11"/>
      <c r="Q379" s="11"/>
      <c r="R379" s="12">
        <v>1</v>
      </c>
    </row>
    <row r="380" spans="1:18" ht="12.75">
      <c r="A380" s="9" t="s">
        <v>249</v>
      </c>
      <c r="B380" s="10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>
        <v>1</v>
      </c>
      <c r="P380" s="11"/>
      <c r="Q380" s="11"/>
      <c r="R380" s="12">
        <v>1</v>
      </c>
    </row>
    <row r="381" spans="1:18" ht="12.75">
      <c r="A381" s="9" t="s">
        <v>598</v>
      </c>
      <c r="B381" s="10"/>
      <c r="C381" s="11">
        <v>1</v>
      </c>
      <c r="D381" s="11"/>
      <c r="E381" s="11">
        <v>3</v>
      </c>
      <c r="F381" s="11"/>
      <c r="G381" s="11"/>
      <c r="H381" s="11"/>
      <c r="I381" s="11"/>
      <c r="J381" s="11"/>
      <c r="K381" s="11"/>
      <c r="L381" s="11"/>
      <c r="M381" s="11"/>
      <c r="N381" s="11"/>
      <c r="O381" s="11">
        <v>4</v>
      </c>
      <c r="P381" s="11"/>
      <c r="Q381" s="11"/>
      <c r="R381" s="12">
        <v>8</v>
      </c>
    </row>
    <row r="382" spans="1:18" ht="12.75">
      <c r="A382" s="9" t="s">
        <v>251</v>
      </c>
      <c r="B382" s="10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>
        <v>1</v>
      </c>
      <c r="P382" s="11"/>
      <c r="Q382" s="11"/>
      <c r="R382" s="12">
        <v>1</v>
      </c>
    </row>
    <row r="383" spans="1:18" ht="12.75">
      <c r="A383" s="9" t="s">
        <v>252</v>
      </c>
      <c r="B383" s="10"/>
      <c r="C383" s="11"/>
      <c r="D383" s="11">
        <v>1</v>
      </c>
      <c r="E383" s="11"/>
      <c r="F383" s="11"/>
      <c r="G383" s="11"/>
      <c r="H383" s="11"/>
      <c r="I383" s="11"/>
      <c r="J383" s="11"/>
      <c r="K383" s="11"/>
      <c r="L383" s="11"/>
      <c r="M383" s="11">
        <v>1</v>
      </c>
      <c r="N383" s="11"/>
      <c r="O383" s="11"/>
      <c r="P383" s="11"/>
      <c r="Q383" s="11"/>
      <c r="R383" s="12">
        <v>2</v>
      </c>
    </row>
    <row r="384" spans="1:18" ht="12.75">
      <c r="A384" s="9" t="s">
        <v>255</v>
      </c>
      <c r="B384" s="10"/>
      <c r="C384" s="11"/>
      <c r="D384" s="11">
        <v>1</v>
      </c>
      <c r="E384" s="11"/>
      <c r="F384" s="11"/>
      <c r="G384" s="11"/>
      <c r="H384" s="11"/>
      <c r="I384" s="11"/>
      <c r="J384" s="11"/>
      <c r="K384" s="11">
        <v>1</v>
      </c>
      <c r="L384" s="11"/>
      <c r="M384" s="11"/>
      <c r="N384" s="11"/>
      <c r="O384" s="11"/>
      <c r="P384" s="11"/>
      <c r="Q384" s="11"/>
      <c r="R384" s="12">
        <v>2</v>
      </c>
    </row>
    <row r="385" spans="1:18" ht="12.75">
      <c r="A385" s="9" t="s">
        <v>354</v>
      </c>
      <c r="B385" s="10"/>
      <c r="C385" s="11"/>
      <c r="D385" s="11"/>
      <c r="E385" s="11"/>
      <c r="F385" s="11"/>
      <c r="G385" s="11"/>
      <c r="H385" s="11"/>
      <c r="I385" s="11"/>
      <c r="J385" s="11">
        <v>1</v>
      </c>
      <c r="K385" s="11"/>
      <c r="L385" s="11"/>
      <c r="M385" s="11"/>
      <c r="N385" s="11"/>
      <c r="O385" s="11"/>
      <c r="P385" s="11"/>
      <c r="Q385" s="11"/>
      <c r="R385" s="12">
        <v>1</v>
      </c>
    </row>
    <row r="386" spans="1:18" ht="12.75">
      <c r="A386" s="9" t="s">
        <v>355</v>
      </c>
      <c r="B386" s="10"/>
      <c r="C386" s="11"/>
      <c r="D386" s="11"/>
      <c r="E386" s="11"/>
      <c r="F386" s="11"/>
      <c r="G386" s="11"/>
      <c r="H386" s="11"/>
      <c r="I386" s="11"/>
      <c r="J386" s="11">
        <v>1</v>
      </c>
      <c r="K386" s="11"/>
      <c r="L386" s="11"/>
      <c r="M386" s="11"/>
      <c r="N386" s="11"/>
      <c r="O386" s="11"/>
      <c r="P386" s="11"/>
      <c r="Q386" s="11"/>
      <c r="R386" s="12">
        <v>1</v>
      </c>
    </row>
    <row r="387" spans="1:18" ht="12.75">
      <c r="A387" s="9" t="s">
        <v>356</v>
      </c>
      <c r="B387" s="10"/>
      <c r="C387" s="11"/>
      <c r="D387" s="11">
        <v>1</v>
      </c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2">
        <v>1</v>
      </c>
    </row>
    <row r="388" spans="1:18" ht="12.75">
      <c r="A388" s="9" t="s">
        <v>357</v>
      </c>
      <c r="B388" s="10"/>
      <c r="C388" s="11"/>
      <c r="D388" s="11"/>
      <c r="E388" s="11"/>
      <c r="F388" s="11"/>
      <c r="G388" s="11"/>
      <c r="H388" s="11"/>
      <c r="I388" s="11"/>
      <c r="J388" s="11"/>
      <c r="K388" s="11">
        <v>1</v>
      </c>
      <c r="L388" s="11"/>
      <c r="M388" s="11"/>
      <c r="N388" s="11"/>
      <c r="O388" s="11"/>
      <c r="P388" s="11"/>
      <c r="Q388" s="11"/>
      <c r="R388" s="12">
        <v>1</v>
      </c>
    </row>
    <row r="389" spans="1:18" ht="12.75">
      <c r="A389" s="9" t="s">
        <v>358</v>
      </c>
      <c r="B389" s="10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>
        <v>1</v>
      </c>
      <c r="O389" s="11"/>
      <c r="P389" s="11"/>
      <c r="Q389" s="11"/>
      <c r="R389" s="12">
        <v>1</v>
      </c>
    </row>
    <row r="390" spans="1:18" ht="12.75">
      <c r="A390" s="9" t="s">
        <v>359</v>
      </c>
      <c r="B390" s="10"/>
      <c r="C390" s="11">
        <v>1</v>
      </c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2">
        <v>1</v>
      </c>
    </row>
    <row r="391" spans="1:18" ht="12.75">
      <c r="A391" s="9" t="s">
        <v>360</v>
      </c>
      <c r="B391" s="10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>
        <v>1</v>
      </c>
      <c r="N391" s="11"/>
      <c r="O391" s="11"/>
      <c r="P391" s="11"/>
      <c r="Q391" s="11"/>
      <c r="R391" s="12">
        <v>1</v>
      </c>
    </row>
    <row r="392" spans="1:18" ht="12.75">
      <c r="A392" s="9" t="s">
        <v>361</v>
      </c>
      <c r="B392" s="10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2"/>
    </row>
    <row r="393" spans="1:18" ht="12.75">
      <c r="A393" s="9" t="s">
        <v>362</v>
      </c>
      <c r="B393" s="10"/>
      <c r="C393" s="11"/>
      <c r="D393" s="11"/>
      <c r="E393" s="11"/>
      <c r="F393" s="11"/>
      <c r="G393" s="11"/>
      <c r="H393" s="11"/>
      <c r="I393" s="11"/>
      <c r="J393" s="11"/>
      <c r="K393" s="11">
        <v>1</v>
      </c>
      <c r="L393" s="11"/>
      <c r="M393" s="11"/>
      <c r="N393" s="11"/>
      <c r="O393" s="11"/>
      <c r="P393" s="11"/>
      <c r="Q393" s="11"/>
      <c r="R393" s="12">
        <v>1</v>
      </c>
    </row>
    <row r="394" spans="1:18" ht="12.75">
      <c r="A394" s="9" t="s">
        <v>363</v>
      </c>
      <c r="B394" s="10"/>
      <c r="C394" s="11"/>
      <c r="D394" s="11"/>
      <c r="E394" s="11"/>
      <c r="F394" s="11"/>
      <c r="G394" s="11"/>
      <c r="H394" s="11"/>
      <c r="I394" s="11"/>
      <c r="J394" s="11"/>
      <c r="K394" s="11"/>
      <c r="L394" s="11">
        <v>1</v>
      </c>
      <c r="M394" s="11"/>
      <c r="N394" s="11"/>
      <c r="O394" s="11"/>
      <c r="P394" s="11"/>
      <c r="Q394" s="11"/>
      <c r="R394" s="12">
        <v>1</v>
      </c>
    </row>
    <row r="395" spans="1:18" ht="12.75">
      <c r="A395" s="9" t="s">
        <v>364</v>
      </c>
      <c r="B395" s="10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>
        <v>1</v>
      </c>
      <c r="P395" s="11"/>
      <c r="Q395" s="11"/>
      <c r="R395" s="12">
        <v>1</v>
      </c>
    </row>
    <row r="396" spans="1:18" ht="12.75">
      <c r="A396" s="9" t="s">
        <v>365</v>
      </c>
      <c r="B396" s="10"/>
      <c r="C396" s="11"/>
      <c r="D396" s="11"/>
      <c r="E396" s="11"/>
      <c r="F396" s="11"/>
      <c r="G396" s="11"/>
      <c r="H396" s="11"/>
      <c r="I396" s="11"/>
      <c r="J396" s="11"/>
      <c r="K396" s="11"/>
      <c r="L396" s="11">
        <v>1</v>
      </c>
      <c r="M396" s="11"/>
      <c r="N396" s="11"/>
      <c r="O396" s="11"/>
      <c r="P396" s="11"/>
      <c r="Q396" s="11"/>
      <c r="R396" s="12">
        <v>1</v>
      </c>
    </row>
    <row r="397" spans="1:18" ht="12.75">
      <c r="A397" s="9" t="s">
        <v>366</v>
      </c>
      <c r="B397" s="10"/>
      <c r="C397" s="11"/>
      <c r="D397" s="11"/>
      <c r="E397" s="11"/>
      <c r="F397" s="11"/>
      <c r="G397" s="11"/>
      <c r="H397" s="11"/>
      <c r="I397" s="11"/>
      <c r="J397" s="11"/>
      <c r="K397" s="11">
        <v>1</v>
      </c>
      <c r="L397" s="11"/>
      <c r="M397" s="11"/>
      <c r="N397" s="11"/>
      <c r="O397" s="11"/>
      <c r="P397" s="11"/>
      <c r="Q397" s="11"/>
      <c r="R397" s="12">
        <v>1</v>
      </c>
    </row>
    <row r="398" spans="1:18" ht="12.75">
      <c r="A398" s="9" t="s">
        <v>367</v>
      </c>
      <c r="B398" s="10"/>
      <c r="C398" s="11"/>
      <c r="D398" s="11">
        <v>1</v>
      </c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>
        <v>1</v>
      </c>
      <c r="Q398" s="11"/>
      <c r="R398" s="12">
        <v>2</v>
      </c>
    </row>
    <row r="399" spans="1:18" ht="12.75">
      <c r="A399" s="9" t="s">
        <v>368</v>
      </c>
      <c r="B399" s="10"/>
      <c r="C399" s="11"/>
      <c r="D399" s="11"/>
      <c r="E399" s="11">
        <v>1</v>
      </c>
      <c r="F399" s="11"/>
      <c r="G399" s="11"/>
      <c r="H399" s="11"/>
      <c r="I399" s="11"/>
      <c r="J399" s="11"/>
      <c r="K399" s="11"/>
      <c r="L399" s="11">
        <v>1</v>
      </c>
      <c r="M399" s="11"/>
      <c r="N399" s="11"/>
      <c r="O399" s="11"/>
      <c r="P399" s="11"/>
      <c r="Q399" s="11"/>
      <c r="R399" s="12">
        <v>2</v>
      </c>
    </row>
    <row r="400" spans="1:18" ht="12.75">
      <c r="A400" s="9" t="s">
        <v>370</v>
      </c>
      <c r="B400" s="10"/>
      <c r="C400" s="11"/>
      <c r="D400" s="11">
        <v>2</v>
      </c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2">
        <v>2</v>
      </c>
    </row>
    <row r="401" spans="1:18" ht="12.75">
      <c r="A401" s="9" t="s">
        <v>272</v>
      </c>
      <c r="B401" s="10"/>
      <c r="C401" s="11"/>
      <c r="D401" s="11">
        <v>1</v>
      </c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2">
        <v>1</v>
      </c>
    </row>
    <row r="402" spans="1:18" ht="12.75">
      <c r="A402" s="9" t="s">
        <v>273</v>
      </c>
      <c r="B402" s="10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>
        <v>1</v>
      </c>
      <c r="N402" s="11"/>
      <c r="O402" s="11"/>
      <c r="P402" s="11"/>
      <c r="Q402" s="11"/>
      <c r="R402" s="12">
        <v>1</v>
      </c>
    </row>
    <row r="403" spans="1:18" ht="12.75">
      <c r="A403" s="9" t="s">
        <v>274</v>
      </c>
      <c r="B403" s="10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>
        <v>1</v>
      </c>
      <c r="O403" s="11"/>
      <c r="P403" s="11"/>
      <c r="Q403" s="11"/>
      <c r="R403" s="12">
        <v>1</v>
      </c>
    </row>
    <row r="404" spans="1:18" ht="12.75">
      <c r="A404" s="9" t="s">
        <v>275</v>
      </c>
      <c r="B404" s="10"/>
      <c r="C404" s="11"/>
      <c r="D404" s="11"/>
      <c r="E404" s="11"/>
      <c r="F404" s="11"/>
      <c r="G404" s="11"/>
      <c r="H404" s="11"/>
      <c r="I404" s="11"/>
      <c r="J404" s="11"/>
      <c r="K404" s="11">
        <v>1</v>
      </c>
      <c r="L404" s="11"/>
      <c r="M404" s="11"/>
      <c r="N404" s="11"/>
      <c r="O404" s="11"/>
      <c r="P404" s="11"/>
      <c r="Q404" s="11"/>
      <c r="R404" s="12">
        <v>1</v>
      </c>
    </row>
    <row r="405" spans="1:18" ht="12.75">
      <c r="A405" s="9" t="s">
        <v>276</v>
      </c>
      <c r="B405" s="10"/>
      <c r="C405" s="11">
        <v>1</v>
      </c>
      <c r="D405" s="11">
        <v>1</v>
      </c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2">
        <v>2</v>
      </c>
    </row>
    <row r="406" spans="1:18" ht="12.75">
      <c r="A406" s="9" t="s">
        <v>277</v>
      </c>
      <c r="B406" s="10"/>
      <c r="C406" s="11"/>
      <c r="D406" s="11"/>
      <c r="E406" s="11"/>
      <c r="F406" s="11"/>
      <c r="G406" s="11"/>
      <c r="H406" s="11"/>
      <c r="I406" s="11"/>
      <c r="J406" s="11"/>
      <c r="K406" s="11">
        <v>1</v>
      </c>
      <c r="L406" s="11"/>
      <c r="M406" s="11"/>
      <c r="N406" s="11"/>
      <c r="O406" s="11"/>
      <c r="P406" s="11"/>
      <c r="Q406" s="11"/>
      <c r="R406" s="12">
        <v>1</v>
      </c>
    </row>
    <row r="407" spans="1:18" ht="12.75">
      <c r="A407" s="9" t="s">
        <v>278</v>
      </c>
      <c r="B407" s="10"/>
      <c r="C407" s="11"/>
      <c r="D407" s="11">
        <v>1</v>
      </c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>
        <v>1</v>
      </c>
      <c r="P407" s="11"/>
      <c r="Q407" s="11"/>
      <c r="R407" s="12">
        <v>2</v>
      </c>
    </row>
    <row r="408" spans="1:18" ht="12.75">
      <c r="A408" s="9" t="s">
        <v>279</v>
      </c>
      <c r="B408" s="10"/>
      <c r="C408" s="11"/>
      <c r="D408" s="11"/>
      <c r="E408" s="11"/>
      <c r="F408" s="11"/>
      <c r="G408" s="11"/>
      <c r="H408" s="11"/>
      <c r="I408" s="11">
        <v>1</v>
      </c>
      <c r="J408" s="11"/>
      <c r="K408" s="11"/>
      <c r="L408" s="11"/>
      <c r="M408" s="11"/>
      <c r="N408" s="11"/>
      <c r="O408" s="11"/>
      <c r="P408" s="11"/>
      <c r="Q408" s="11"/>
      <c r="R408" s="12">
        <v>1</v>
      </c>
    </row>
    <row r="409" spans="1:18" ht="12.75">
      <c r="A409" s="9" t="s">
        <v>280</v>
      </c>
      <c r="B409" s="10"/>
      <c r="C409" s="11"/>
      <c r="D409" s="11"/>
      <c r="E409" s="11">
        <v>1</v>
      </c>
      <c r="F409" s="11"/>
      <c r="G409" s="11"/>
      <c r="H409" s="11"/>
      <c r="I409" s="11"/>
      <c r="J409" s="11"/>
      <c r="K409" s="11"/>
      <c r="L409" s="11"/>
      <c r="M409" s="11">
        <v>1</v>
      </c>
      <c r="N409" s="11"/>
      <c r="O409" s="11"/>
      <c r="P409" s="11"/>
      <c r="Q409" s="11"/>
      <c r="R409" s="12">
        <v>2</v>
      </c>
    </row>
    <row r="410" spans="1:18" ht="12.75">
      <c r="A410" s="9" t="s">
        <v>188</v>
      </c>
      <c r="B410" s="10"/>
      <c r="C410" s="11"/>
      <c r="D410" s="11"/>
      <c r="E410" s="11"/>
      <c r="F410" s="11"/>
      <c r="G410" s="11"/>
      <c r="H410" s="11"/>
      <c r="I410" s="11"/>
      <c r="J410" s="11"/>
      <c r="K410" s="11">
        <v>1</v>
      </c>
      <c r="L410" s="11"/>
      <c r="M410" s="11"/>
      <c r="N410" s="11"/>
      <c r="O410" s="11"/>
      <c r="P410" s="11"/>
      <c r="Q410" s="11"/>
      <c r="R410" s="12">
        <v>1</v>
      </c>
    </row>
    <row r="411" spans="1:18" ht="12.75">
      <c r="A411" s="9" t="s">
        <v>189</v>
      </c>
      <c r="B411" s="10"/>
      <c r="C411" s="11"/>
      <c r="D411" s="11"/>
      <c r="E411" s="11"/>
      <c r="F411" s="11"/>
      <c r="G411" s="11"/>
      <c r="H411" s="11"/>
      <c r="I411" s="11"/>
      <c r="J411" s="11"/>
      <c r="K411" s="11">
        <v>1</v>
      </c>
      <c r="L411" s="11"/>
      <c r="M411" s="11">
        <v>2</v>
      </c>
      <c r="N411" s="11"/>
      <c r="O411" s="11"/>
      <c r="P411" s="11"/>
      <c r="Q411" s="11"/>
      <c r="R411" s="12">
        <v>3</v>
      </c>
    </row>
    <row r="412" spans="1:18" ht="12.75">
      <c r="A412" s="9" t="s">
        <v>190</v>
      </c>
      <c r="B412" s="10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>
        <v>1</v>
      </c>
      <c r="O412" s="11"/>
      <c r="P412" s="11"/>
      <c r="Q412" s="11"/>
      <c r="R412" s="12">
        <v>1</v>
      </c>
    </row>
    <row r="413" spans="1:18" ht="12.75">
      <c r="A413" s="9" t="s">
        <v>191</v>
      </c>
      <c r="B413" s="10"/>
      <c r="C413" s="11"/>
      <c r="D413" s="11">
        <v>1</v>
      </c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2">
        <v>1</v>
      </c>
    </row>
    <row r="414" spans="1:18" ht="12.75">
      <c r="A414" s="9" t="s">
        <v>192</v>
      </c>
      <c r="B414" s="10"/>
      <c r="C414" s="11"/>
      <c r="D414" s="11">
        <v>1</v>
      </c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2">
        <v>1</v>
      </c>
    </row>
    <row r="415" spans="1:18" ht="12.75">
      <c r="A415" s="9" t="s">
        <v>193</v>
      </c>
      <c r="B415" s="10"/>
      <c r="C415" s="11"/>
      <c r="D415" s="11"/>
      <c r="E415" s="11"/>
      <c r="F415" s="11"/>
      <c r="G415" s="11"/>
      <c r="H415" s="11"/>
      <c r="I415" s="11"/>
      <c r="J415" s="11">
        <v>1</v>
      </c>
      <c r="K415" s="11"/>
      <c r="L415" s="11"/>
      <c r="M415" s="11"/>
      <c r="N415" s="11"/>
      <c r="O415" s="11"/>
      <c r="P415" s="11"/>
      <c r="Q415" s="11"/>
      <c r="R415" s="12">
        <v>1</v>
      </c>
    </row>
    <row r="416" spans="1:18" ht="12.75">
      <c r="A416" s="9" t="s">
        <v>194</v>
      </c>
      <c r="B416" s="10"/>
      <c r="C416" s="11"/>
      <c r="D416" s="11"/>
      <c r="E416" s="11"/>
      <c r="F416" s="11"/>
      <c r="G416" s="11"/>
      <c r="H416" s="11"/>
      <c r="I416" s="11"/>
      <c r="J416" s="11"/>
      <c r="K416" s="11">
        <v>1</v>
      </c>
      <c r="L416" s="11"/>
      <c r="M416" s="11"/>
      <c r="N416" s="11"/>
      <c r="O416" s="11"/>
      <c r="P416" s="11"/>
      <c r="Q416" s="11"/>
      <c r="R416" s="12">
        <v>1</v>
      </c>
    </row>
    <row r="417" spans="1:18" ht="12.75">
      <c r="A417" s="9" t="s">
        <v>195</v>
      </c>
      <c r="B417" s="10"/>
      <c r="C417" s="11"/>
      <c r="D417" s="11"/>
      <c r="E417" s="11">
        <v>1</v>
      </c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2">
        <v>1</v>
      </c>
    </row>
    <row r="418" spans="1:18" ht="12.75">
      <c r="A418" s="9" t="s">
        <v>595</v>
      </c>
      <c r="B418" s="10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>
        <v>1</v>
      </c>
      <c r="P418" s="11"/>
      <c r="Q418" s="11"/>
      <c r="R418" s="12">
        <v>1</v>
      </c>
    </row>
    <row r="419" spans="1:18" ht="12.75">
      <c r="A419" s="9" t="s">
        <v>603</v>
      </c>
      <c r="B419" s="10"/>
      <c r="C419" s="11">
        <v>3</v>
      </c>
      <c r="D419" s="11"/>
      <c r="E419" s="11">
        <v>2</v>
      </c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2">
        <v>5</v>
      </c>
    </row>
    <row r="420" spans="1:18" ht="12.75">
      <c r="A420" s="9" t="s">
        <v>604</v>
      </c>
      <c r="B420" s="10"/>
      <c r="C420" s="11"/>
      <c r="D420" s="11"/>
      <c r="E420" s="11">
        <v>1</v>
      </c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2">
        <v>1</v>
      </c>
    </row>
    <row r="421" spans="1:18" ht="12.75">
      <c r="A421" s="9" t="s">
        <v>197</v>
      </c>
      <c r="B421" s="10"/>
      <c r="C421" s="11"/>
      <c r="D421" s="11"/>
      <c r="E421" s="11">
        <v>1</v>
      </c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2">
        <v>1</v>
      </c>
    </row>
    <row r="422" spans="1:18" ht="12.75">
      <c r="A422" s="9" t="s">
        <v>596</v>
      </c>
      <c r="B422" s="10"/>
      <c r="C422" s="11">
        <v>1</v>
      </c>
      <c r="D422" s="11"/>
      <c r="E422" s="11">
        <v>6</v>
      </c>
      <c r="F422" s="11"/>
      <c r="G422" s="11"/>
      <c r="H422" s="11"/>
      <c r="I422" s="11"/>
      <c r="J422" s="11"/>
      <c r="K422" s="11"/>
      <c r="L422" s="11"/>
      <c r="M422" s="11"/>
      <c r="N422" s="11"/>
      <c r="O422" s="11">
        <v>3</v>
      </c>
      <c r="P422" s="11"/>
      <c r="Q422" s="11"/>
      <c r="R422" s="12">
        <v>10</v>
      </c>
    </row>
    <row r="423" spans="1:18" ht="12.75">
      <c r="A423" s="9" t="s">
        <v>199</v>
      </c>
      <c r="B423" s="10"/>
      <c r="C423" s="11"/>
      <c r="D423" s="11">
        <v>1</v>
      </c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2">
        <v>1</v>
      </c>
    </row>
    <row r="424" spans="1:18" ht="12.75">
      <c r="A424" s="9" t="s">
        <v>200</v>
      </c>
      <c r="B424" s="10"/>
      <c r="C424" s="11"/>
      <c r="D424" s="11"/>
      <c r="E424" s="11"/>
      <c r="F424" s="11"/>
      <c r="G424" s="11"/>
      <c r="H424" s="11"/>
      <c r="I424" s="11"/>
      <c r="J424" s="11"/>
      <c r="K424" s="11"/>
      <c r="L424" s="11">
        <v>1</v>
      </c>
      <c r="M424" s="11"/>
      <c r="N424" s="11"/>
      <c r="O424" s="11"/>
      <c r="P424" s="11"/>
      <c r="Q424" s="11"/>
      <c r="R424" s="12">
        <v>1</v>
      </c>
    </row>
    <row r="425" spans="1:18" ht="12.75">
      <c r="A425" s="9" t="s">
        <v>295</v>
      </c>
      <c r="B425" s="10"/>
      <c r="C425" s="11"/>
      <c r="D425" s="11"/>
      <c r="E425" s="11"/>
      <c r="F425" s="11"/>
      <c r="G425" s="11"/>
      <c r="H425" s="11"/>
      <c r="I425" s="11"/>
      <c r="J425" s="11"/>
      <c r="K425" s="11">
        <v>1</v>
      </c>
      <c r="L425" s="11"/>
      <c r="M425" s="11">
        <v>1</v>
      </c>
      <c r="N425" s="11"/>
      <c r="O425" s="11"/>
      <c r="P425" s="11"/>
      <c r="Q425" s="11"/>
      <c r="R425" s="12">
        <v>2</v>
      </c>
    </row>
    <row r="426" spans="1:18" ht="12.75">
      <c r="A426" s="9" t="s">
        <v>297</v>
      </c>
      <c r="B426" s="10"/>
      <c r="C426" s="11"/>
      <c r="D426" s="11"/>
      <c r="E426" s="11"/>
      <c r="F426" s="11"/>
      <c r="G426" s="11">
        <v>1</v>
      </c>
      <c r="H426" s="11"/>
      <c r="I426" s="11"/>
      <c r="J426" s="11"/>
      <c r="K426" s="11">
        <v>1</v>
      </c>
      <c r="L426" s="11"/>
      <c r="M426" s="11"/>
      <c r="N426" s="11"/>
      <c r="O426" s="11"/>
      <c r="P426" s="11"/>
      <c r="Q426" s="11"/>
      <c r="R426" s="12">
        <v>2</v>
      </c>
    </row>
    <row r="427" spans="1:18" ht="12.75">
      <c r="A427" s="9" t="s">
        <v>298</v>
      </c>
      <c r="B427" s="10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>
        <v>1</v>
      </c>
      <c r="N427" s="11"/>
      <c r="O427" s="11"/>
      <c r="P427" s="11"/>
      <c r="Q427" s="11"/>
      <c r="R427" s="12">
        <v>1</v>
      </c>
    </row>
    <row r="428" spans="1:18" ht="12.75">
      <c r="A428" s="9" t="s">
        <v>299</v>
      </c>
      <c r="B428" s="10"/>
      <c r="C428" s="11"/>
      <c r="D428" s="11"/>
      <c r="E428" s="11"/>
      <c r="F428" s="11"/>
      <c r="G428" s="11"/>
      <c r="H428" s="11"/>
      <c r="I428" s="11"/>
      <c r="J428" s="11"/>
      <c r="K428" s="11">
        <v>1</v>
      </c>
      <c r="L428" s="11"/>
      <c r="M428" s="11"/>
      <c r="N428" s="11"/>
      <c r="O428" s="11"/>
      <c r="P428" s="11"/>
      <c r="Q428" s="11"/>
      <c r="R428" s="12">
        <v>1</v>
      </c>
    </row>
    <row r="429" spans="1:18" ht="12.75">
      <c r="A429" s="9" t="s">
        <v>300</v>
      </c>
      <c r="B429" s="10"/>
      <c r="C429" s="11"/>
      <c r="D429" s="11"/>
      <c r="E429" s="11"/>
      <c r="F429" s="11"/>
      <c r="G429" s="11"/>
      <c r="H429" s="11"/>
      <c r="I429" s="11">
        <v>1</v>
      </c>
      <c r="J429" s="11"/>
      <c r="K429" s="11"/>
      <c r="L429" s="11"/>
      <c r="M429" s="11"/>
      <c r="N429" s="11"/>
      <c r="O429" s="11"/>
      <c r="P429" s="11"/>
      <c r="Q429" s="11"/>
      <c r="R429" s="12">
        <v>1</v>
      </c>
    </row>
    <row r="430" spans="1:18" ht="12.75">
      <c r="A430" s="9" t="s">
        <v>301</v>
      </c>
      <c r="B430" s="10"/>
      <c r="C430" s="11"/>
      <c r="D430" s="11"/>
      <c r="E430" s="11"/>
      <c r="F430" s="11"/>
      <c r="G430" s="11"/>
      <c r="H430" s="11"/>
      <c r="I430" s="11"/>
      <c r="J430" s="11"/>
      <c r="K430" s="11">
        <v>1</v>
      </c>
      <c r="L430" s="11"/>
      <c r="M430" s="11"/>
      <c r="N430" s="11"/>
      <c r="O430" s="11"/>
      <c r="P430" s="11"/>
      <c r="Q430" s="11"/>
      <c r="R430" s="12">
        <v>1</v>
      </c>
    </row>
    <row r="431" spans="1:18" ht="12.75">
      <c r="A431" s="9" t="s">
        <v>302</v>
      </c>
      <c r="B431" s="10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>
        <v>1</v>
      </c>
      <c r="N431" s="11"/>
      <c r="O431" s="11"/>
      <c r="P431" s="11"/>
      <c r="Q431" s="11"/>
      <c r="R431" s="12">
        <v>1</v>
      </c>
    </row>
    <row r="432" spans="1:18" ht="12.75">
      <c r="A432" s="9" t="s">
        <v>465</v>
      </c>
      <c r="B432" s="10"/>
      <c r="C432" s="11"/>
      <c r="D432" s="11"/>
      <c r="E432" s="11"/>
      <c r="F432" s="11"/>
      <c r="G432" s="11">
        <v>1</v>
      </c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2">
        <v>1</v>
      </c>
    </row>
    <row r="433" spans="1:18" ht="12.75">
      <c r="A433" s="9" t="s">
        <v>466</v>
      </c>
      <c r="B433" s="10"/>
      <c r="C433" s="11"/>
      <c r="D433" s="11"/>
      <c r="E433" s="11"/>
      <c r="F433" s="11"/>
      <c r="G433" s="11">
        <v>1</v>
      </c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2">
        <v>1</v>
      </c>
    </row>
    <row r="434" spans="1:18" ht="12.75">
      <c r="A434" s="9" t="s">
        <v>467</v>
      </c>
      <c r="B434" s="10"/>
      <c r="C434" s="11"/>
      <c r="D434" s="11"/>
      <c r="E434" s="11"/>
      <c r="F434" s="11"/>
      <c r="G434" s="11"/>
      <c r="H434" s="11"/>
      <c r="I434" s="11">
        <v>1</v>
      </c>
      <c r="J434" s="11"/>
      <c r="K434" s="11"/>
      <c r="L434" s="11"/>
      <c r="M434" s="11"/>
      <c r="N434" s="11"/>
      <c r="O434" s="11"/>
      <c r="P434" s="11"/>
      <c r="Q434" s="11"/>
      <c r="R434" s="12">
        <v>1</v>
      </c>
    </row>
    <row r="435" spans="1:18" ht="12.75">
      <c r="A435" s="9" t="s">
        <v>468</v>
      </c>
      <c r="B435" s="10"/>
      <c r="C435" s="11"/>
      <c r="D435" s="11">
        <v>1</v>
      </c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2">
        <v>1</v>
      </c>
    </row>
    <row r="436" spans="1:18" ht="12.75">
      <c r="A436" s="9" t="s">
        <v>469</v>
      </c>
      <c r="B436" s="10"/>
      <c r="C436" s="11"/>
      <c r="D436" s="11"/>
      <c r="E436" s="11"/>
      <c r="F436" s="11"/>
      <c r="G436" s="11"/>
      <c r="H436" s="11"/>
      <c r="I436" s="11"/>
      <c r="J436" s="11"/>
      <c r="K436" s="11">
        <v>1</v>
      </c>
      <c r="L436" s="11"/>
      <c r="M436" s="11"/>
      <c r="N436" s="11"/>
      <c r="O436" s="11"/>
      <c r="P436" s="11"/>
      <c r="Q436" s="11"/>
      <c r="R436" s="12">
        <v>1</v>
      </c>
    </row>
    <row r="437" spans="1:18" ht="12.75">
      <c r="A437" s="9" t="s">
        <v>470</v>
      </c>
      <c r="B437" s="10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>
        <v>1</v>
      </c>
      <c r="Q437" s="11"/>
      <c r="R437" s="12">
        <v>1</v>
      </c>
    </row>
    <row r="438" spans="1:18" ht="12.75">
      <c r="A438" s="9" t="s">
        <v>471</v>
      </c>
      <c r="B438" s="10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>
        <v>1</v>
      </c>
      <c r="N438" s="11"/>
      <c r="O438" s="11"/>
      <c r="P438" s="11"/>
      <c r="Q438" s="11"/>
      <c r="R438" s="12">
        <v>1</v>
      </c>
    </row>
    <row r="439" spans="1:18" ht="12.75">
      <c r="A439" s="9" t="s">
        <v>472</v>
      </c>
      <c r="B439" s="10"/>
      <c r="C439" s="11"/>
      <c r="D439" s="11"/>
      <c r="E439" s="11"/>
      <c r="F439" s="11"/>
      <c r="G439" s="11"/>
      <c r="H439" s="11"/>
      <c r="I439" s="11"/>
      <c r="J439" s="11"/>
      <c r="K439" s="11">
        <v>1</v>
      </c>
      <c r="L439" s="11"/>
      <c r="M439" s="11"/>
      <c r="N439" s="11"/>
      <c r="O439" s="11"/>
      <c r="P439" s="11"/>
      <c r="Q439" s="11"/>
      <c r="R439" s="12">
        <v>1</v>
      </c>
    </row>
    <row r="440" spans="1:18" ht="12.75">
      <c r="A440" s="9" t="s">
        <v>473</v>
      </c>
      <c r="B440" s="10"/>
      <c r="C440" s="11"/>
      <c r="D440" s="11"/>
      <c r="E440" s="11"/>
      <c r="F440" s="11"/>
      <c r="G440" s="11"/>
      <c r="H440" s="11"/>
      <c r="I440" s="11"/>
      <c r="J440" s="11"/>
      <c r="K440" s="11">
        <v>1</v>
      </c>
      <c r="L440" s="11"/>
      <c r="M440" s="11"/>
      <c r="N440" s="11"/>
      <c r="O440" s="11"/>
      <c r="P440" s="11"/>
      <c r="Q440" s="11"/>
      <c r="R440" s="12">
        <v>1</v>
      </c>
    </row>
    <row r="441" spans="1:18" ht="12.75">
      <c r="A441" s="9" t="s">
        <v>474</v>
      </c>
      <c r="B441" s="10"/>
      <c r="C441" s="11"/>
      <c r="D441" s="11"/>
      <c r="E441" s="11"/>
      <c r="F441" s="11"/>
      <c r="G441" s="11"/>
      <c r="H441" s="11"/>
      <c r="I441" s="11"/>
      <c r="J441" s="11"/>
      <c r="K441" s="11">
        <v>1</v>
      </c>
      <c r="L441" s="11"/>
      <c r="M441" s="11"/>
      <c r="N441" s="11"/>
      <c r="O441" s="11"/>
      <c r="P441" s="11"/>
      <c r="Q441" s="11"/>
      <c r="R441" s="12">
        <v>1</v>
      </c>
    </row>
    <row r="442" spans="1:18" ht="12.75">
      <c r="A442" s="9" t="s">
        <v>331</v>
      </c>
      <c r="B442" s="10"/>
      <c r="C442" s="11">
        <v>1</v>
      </c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>
        <v>1</v>
      </c>
      <c r="P442" s="11"/>
      <c r="Q442" s="11"/>
      <c r="R442" s="12">
        <v>2</v>
      </c>
    </row>
    <row r="443" spans="1:18" ht="12.75">
      <c r="A443" s="9" t="s">
        <v>332</v>
      </c>
      <c r="B443" s="10"/>
      <c r="C443" s="11">
        <v>2</v>
      </c>
      <c r="D443" s="11"/>
      <c r="E443" s="11">
        <v>4</v>
      </c>
      <c r="F443" s="11"/>
      <c r="G443" s="11"/>
      <c r="H443" s="11"/>
      <c r="I443" s="11"/>
      <c r="J443" s="11"/>
      <c r="K443" s="11"/>
      <c r="L443" s="11"/>
      <c r="M443" s="11"/>
      <c r="N443" s="11"/>
      <c r="O443" s="11">
        <v>1</v>
      </c>
      <c r="P443" s="11"/>
      <c r="Q443" s="11"/>
      <c r="R443" s="12">
        <v>7</v>
      </c>
    </row>
    <row r="444" spans="1:18" ht="12.75">
      <c r="A444" s="9" t="s">
        <v>333</v>
      </c>
      <c r="B444" s="10"/>
      <c r="C444" s="11"/>
      <c r="D444" s="11"/>
      <c r="E444" s="11"/>
      <c r="F444" s="11"/>
      <c r="G444" s="11"/>
      <c r="H444" s="11"/>
      <c r="I444" s="11"/>
      <c r="J444" s="11"/>
      <c r="K444" s="11"/>
      <c r="L444" s="11">
        <v>1</v>
      </c>
      <c r="M444" s="11"/>
      <c r="N444" s="11"/>
      <c r="O444" s="11"/>
      <c r="P444" s="11"/>
      <c r="Q444" s="11"/>
      <c r="R444" s="12">
        <v>1</v>
      </c>
    </row>
    <row r="445" spans="1:18" ht="12.75">
      <c r="A445" s="9" t="s">
        <v>494</v>
      </c>
      <c r="B445" s="10"/>
      <c r="C445" s="11">
        <v>1</v>
      </c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2">
        <v>1</v>
      </c>
    </row>
    <row r="446" spans="1:18" ht="12.75">
      <c r="A446" s="9" t="s">
        <v>334</v>
      </c>
      <c r="B446" s="10"/>
      <c r="C446" s="11">
        <v>2</v>
      </c>
      <c r="D446" s="11"/>
      <c r="E446" s="11">
        <v>3</v>
      </c>
      <c r="F446" s="11"/>
      <c r="G446" s="11"/>
      <c r="H446" s="11"/>
      <c r="I446" s="11"/>
      <c r="J446" s="11"/>
      <c r="K446" s="11"/>
      <c r="L446" s="11"/>
      <c r="M446" s="11"/>
      <c r="N446" s="11"/>
      <c r="O446" s="11">
        <v>2</v>
      </c>
      <c r="P446" s="11"/>
      <c r="Q446" s="11"/>
      <c r="R446" s="12">
        <v>7</v>
      </c>
    </row>
    <row r="447" spans="1:18" ht="12.75">
      <c r="A447" s="9" t="s">
        <v>335</v>
      </c>
      <c r="B447" s="10"/>
      <c r="C447" s="11">
        <v>1</v>
      </c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>
        <v>1</v>
      </c>
      <c r="O447" s="11"/>
      <c r="P447" s="11"/>
      <c r="Q447" s="11"/>
      <c r="R447" s="12">
        <v>2</v>
      </c>
    </row>
    <row r="448" spans="1:18" ht="12.75">
      <c r="A448" s="9" t="s">
        <v>336</v>
      </c>
      <c r="B448" s="10"/>
      <c r="C448" s="11">
        <v>1</v>
      </c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2">
        <v>1</v>
      </c>
    </row>
    <row r="449" spans="1:18" ht="12.75">
      <c r="A449" s="9" t="s">
        <v>337</v>
      </c>
      <c r="B449" s="10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>
        <v>1</v>
      </c>
      <c r="Q449" s="11"/>
      <c r="R449" s="12">
        <v>1</v>
      </c>
    </row>
    <row r="450" spans="1:18" ht="12.75">
      <c r="A450" s="9" t="s">
        <v>338</v>
      </c>
      <c r="B450" s="10"/>
      <c r="C450" s="11"/>
      <c r="D450" s="11"/>
      <c r="E450" s="11"/>
      <c r="F450" s="11"/>
      <c r="G450" s="11"/>
      <c r="H450" s="11"/>
      <c r="I450" s="11"/>
      <c r="J450" s="11"/>
      <c r="K450" s="11">
        <v>1</v>
      </c>
      <c r="L450" s="11"/>
      <c r="M450" s="11"/>
      <c r="N450" s="11"/>
      <c r="O450" s="11"/>
      <c r="P450" s="11"/>
      <c r="Q450" s="11"/>
      <c r="R450" s="12">
        <v>1</v>
      </c>
    </row>
    <row r="451" spans="1:18" ht="12.75">
      <c r="A451" s="9" t="s">
        <v>339</v>
      </c>
      <c r="B451" s="10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>
        <v>1</v>
      </c>
      <c r="P451" s="11"/>
      <c r="Q451" s="11"/>
      <c r="R451" s="12">
        <v>1</v>
      </c>
    </row>
    <row r="452" spans="1:18" ht="12.75">
      <c r="A452" s="9" t="s">
        <v>340</v>
      </c>
      <c r="B452" s="10"/>
      <c r="C452" s="11"/>
      <c r="D452" s="11">
        <v>1</v>
      </c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2">
        <v>1</v>
      </c>
    </row>
    <row r="453" spans="1:18" ht="12.75">
      <c r="A453" s="9" t="s">
        <v>321</v>
      </c>
      <c r="B453" s="10"/>
      <c r="C453" s="11"/>
      <c r="D453" s="11">
        <v>2</v>
      </c>
      <c r="E453" s="11"/>
      <c r="F453" s="11"/>
      <c r="G453" s="11"/>
      <c r="H453" s="11"/>
      <c r="I453" s="11"/>
      <c r="J453" s="11"/>
      <c r="K453" s="11"/>
      <c r="L453" s="11"/>
      <c r="M453" s="11"/>
      <c r="N453" s="11">
        <v>1</v>
      </c>
      <c r="O453" s="11"/>
      <c r="P453" s="11"/>
      <c r="Q453" s="11"/>
      <c r="R453" s="12">
        <v>3</v>
      </c>
    </row>
    <row r="454" spans="1:18" ht="12.75">
      <c r="A454" s="9" t="s">
        <v>322</v>
      </c>
      <c r="B454" s="10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>
        <v>1</v>
      </c>
      <c r="Q454" s="11"/>
      <c r="R454" s="12">
        <v>1</v>
      </c>
    </row>
    <row r="455" spans="1:18" ht="12.75">
      <c r="A455" s="9" t="s">
        <v>323</v>
      </c>
      <c r="B455" s="10"/>
      <c r="C455" s="11"/>
      <c r="D455" s="11"/>
      <c r="E455" s="11"/>
      <c r="F455" s="11"/>
      <c r="G455" s="11"/>
      <c r="H455" s="11"/>
      <c r="I455" s="11"/>
      <c r="J455" s="11"/>
      <c r="K455" s="11"/>
      <c r="L455" s="11">
        <v>1</v>
      </c>
      <c r="M455" s="11"/>
      <c r="N455" s="11"/>
      <c r="O455" s="11"/>
      <c r="P455" s="11"/>
      <c r="Q455" s="11"/>
      <c r="R455" s="12">
        <v>1</v>
      </c>
    </row>
    <row r="456" spans="1:18" ht="12.75">
      <c r="A456" s="9" t="s">
        <v>324</v>
      </c>
      <c r="B456" s="10"/>
      <c r="C456" s="11"/>
      <c r="D456" s="11"/>
      <c r="E456" s="11">
        <v>1</v>
      </c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2">
        <v>1</v>
      </c>
    </row>
    <row r="457" spans="1:18" ht="12.75">
      <c r="A457" s="9" t="s">
        <v>481</v>
      </c>
      <c r="B457" s="10"/>
      <c r="C457" s="11">
        <v>1</v>
      </c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2">
        <v>1</v>
      </c>
    </row>
    <row r="458" spans="1:18" ht="12.75">
      <c r="A458" s="9" t="s">
        <v>482</v>
      </c>
      <c r="B458" s="10"/>
      <c r="C458" s="11">
        <v>1</v>
      </c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2">
        <v>1</v>
      </c>
    </row>
    <row r="459" spans="1:18" ht="12.75">
      <c r="A459" s="9" t="s">
        <v>325</v>
      </c>
      <c r="B459" s="10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>
        <v>1</v>
      </c>
      <c r="P459" s="11"/>
      <c r="Q459" s="11"/>
      <c r="R459" s="12">
        <v>1</v>
      </c>
    </row>
    <row r="460" spans="1:18" ht="12.75">
      <c r="A460" s="9" t="s">
        <v>326</v>
      </c>
      <c r="B460" s="10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>
        <v>1</v>
      </c>
      <c r="P460" s="11"/>
      <c r="Q460" s="11"/>
      <c r="R460" s="12">
        <v>1</v>
      </c>
    </row>
    <row r="461" spans="1:18" ht="12.75">
      <c r="A461" s="9" t="s">
        <v>327</v>
      </c>
      <c r="B461" s="10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>
        <v>1</v>
      </c>
      <c r="P461" s="11"/>
      <c r="Q461" s="11"/>
      <c r="R461" s="12">
        <v>1</v>
      </c>
    </row>
    <row r="462" spans="1:18" ht="12.75">
      <c r="A462" s="9" t="s">
        <v>328</v>
      </c>
      <c r="B462" s="10"/>
      <c r="C462" s="11"/>
      <c r="D462" s="11"/>
      <c r="E462" s="11"/>
      <c r="F462" s="11"/>
      <c r="G462" s="11"/>
      <c r="H462" s="11"/>
      <c r="I462" s="11"/>
      <c r="J462" s="11"/>
      <c r="K462" s="11"/>
      <c r="L462" s="11">
        <v>1</v>
      </c>
      <c r="M462" s="11"/>
      <c r="N462" s="11"/>
      <c r="O462" s="11"/>
      <c r="P462" s="11"/>
      <c r="Q462" s="11"/>
      <c r="R462" s="12">
        <v>1</v>
      </c>
    </row>
    <row r="463" spans="1:18" ht="12.75">
      <c r="A463" s="9" t="s">
        <v>329</v>
      </c>
      <c r="B463" s="10"/>
      <c r="C463" s="11"/>
      <c r="D463" s="11"/>
      <c r="E463" s="11"/>
      <c r="F463" s="11">
        <v>1</v>
      </c>
      <c r="G463" s="11"/>
      <c r="H463" s="11"/>
      <c r="I463" s="11"/>
      <c r="J463" s="11"/>
      <c r="K463" s="11">
        <v>1</v>
      </c>
      <c r="L463" s="11"/>
      <c r="M463" s="11"/>
      <c r="N463" s="11"/>
      <c r="O463" s="11"/>
      <c r="P463" s="11"/>
      <c r="Q463" s="11"/>
      <c r="R463" s="12">
        <v>2</v>
      </c>
    </row>
    <row r="464" spans="1:18" ht="12.75">
      <c r="A464" s="9" t="s">
        <v>330</v>
      </c>
      <c r="B464" s="10"/>
      <c r="C464" s="11"/>
      <c r="D464" s="11"/>
      <c r="E464" s="11"/>
      <c r="F464" s="11"/>
      <c r="G464" s="11"/>
      <c r="H464" s="11"/>
      <c r="I464" s="11"/>
      <c r="J464" s="11"/>
      <c r="K464" s="11">
        <v>1</v>
      </c>
      <c r="L464" s="11"/>
      <c r="M464" s="11"/>
      <c r="N464" s="11"/>
      <c r="O464" s="11"/>
      <c r="P464" s="11"/>
      <c r="Q464" s="11"/>
      <c r="R464" s="12">
        <v>1</v>
      </c>
    </row>
    <row r="465" spans="1:18" ht="12.75">
      <c r="A465" s="9" t="s">
        <v>605</v>
      </c>
      <c r="B465" s="10"/>
      <c r="C465" s="11">
        <v>2</v>
      </c>
      <c r="D465" s="11"/>
      <c r="E465" s="11">
        <v>1</v>
      </c>
      <c r="F465" s="11"/>
      <c r="G465" s="11"/>
      <c r="H465" s="11"/>
      <c r="I465" s="11"/>
      <c r="J465" s="11"/>
      <c r="K465" s="11"/>
      <c r="L465" s="11"/>
      <c r="M465" s="11"/>
      <c r="N465" s="11"/>
      <c r="O465" s="11">
        <v>1</v>
      </c>
      <c r="P465" s="11"/>
      <c r="Q465" s="11"/>
      <c r="R465" s="12">
        <v>4</v>
      </c>
    </row>
    <row r="466" spans="1:18" ht="12.75">
      <c r="A466" s="9" t="s">
        <v>606</v>
      </c>
      <c r="B466" s="10"/>
      <c r="C466" s="11"/>
      <c r="D466" s="11"/>
      <c r="E466" s="11">
        <v>2</v>
      </c>
      <c r="F466" s="11"/>
      <c r="G466" s="11"/>
      <c r="H466" s="11"/>
      <c r="I466" s="11"/>
      <c r="J466" s="11"/>
      <c r="K466" s="11"/>
      <c r="L466" s="11"/>
      <c r="M466" s="11"/>
      <c r="N466" s="11"/>
      <c r="O466" s="11">
        <v>1</v>
      </c>
      <c r="P466" s="11"/>
      <c r="Q466" s="11"/>
      <c r="R466" s="12">
        <v>3</v>
      </c>
    </row>
    <row r="467" spans="1:18" ht="12.75">
      <c r="A467" s="9" t="s">
        <v>237</v>
      </c>
      <c r="B467" s="10"/>
      <c r="C467" s="11"/>
      <c r="D467" s="11"/>
      <c r="E467" s="11"/>
      <c r="F467" s="11"/>
      <c r="G467" s="11"/>
      <c r="H467" s="11"/>
      <c r="I467" s="11"/>
      <c r="J467" s="11"/>
      <c r="K467" s="11">
        <v>1</v>
      </c>
      <c r="L467" s="11"/>
      <c r="M467" s="11"/>
      <c r="N467" s="11">
        <v>1</v>
      </c>
      <c r="O467" s="11"/>
      <c r="P467" s="11"/>
      <c r="Q467" s="11"/>
      <c r="R467" s="12">
        <v>2</v>
      </c>
    </row>
    <row r="468" spans="1:18" ht="12.75">
      <c r="A468" s="9" t="s">
        <v>238</v>
      </c>
      <c r="B468" s="10"/>
      <c r="C468" s="11"/>
      <c r="D468" s="11"/>
      <c r="E468" s="11">
        <v>1</v>
      </c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2">
        <v>1</v>
      </c>
    </row>
    <row r="469" spans="1:18" ht="12.75">
      <c r="A469" s="9" t="s">
        <v>597</v>
      </c>
      <c r="B469" s="10"/>
      <c r="C469" s="11">
        <v>3</v>
      </c>
      <c r="D469" s="11"/>
      <c r="E469" s="11">
        <v>1</v>
      </c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2">
        <v>4</v>
      </c>
    </row>
    <row r="470" spans="1:18" ht="12.75">
      <c r="A470" s="9" t="s">
        <v>240</v>
      </c>
      <c r="B470" s="10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>
        <v>1</v>
      </c>
      <c r="Q470" s="11"/>
      <c r="R470" s="12">
        <v>1</v>
      </c>
    </row>
    <row r="471" spans="1:18" ht="12.75">
      <c r="A471" s="9" t="s">
        <v>241</v>
      </c>
      <c r="B471" s="10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>
        <v>1</v>
      </c>
      <c r="N471" s="11"/>
      <c r="O471" s="11"/>
      <c r="P471" s="11"/>
      <c r="Q471" s="11"/>
      <c r="R471" s="12">
        <v>1</v>
      </c>
    </row>
    <row r="472" spans="1:18" ht="12.75">
      <c r="A472" s="9" t="s">
        <v>242</v>
      </c>
      <c r="B472" s="10"/>
      <c r="C472" s="11"/>
      <c r="D472" s="11"/>
      <c r="E472" s="11"/>
      <c r="F472" s="11"/>
      <c r="G472" s="11"/>
      <c r="H472" s="11"/>
      <c r="I472" s="11"/>
      <c r="J472" s="11"/>
      <c r="K472" s="11">
        <v>1</v>
      </c>
      <c r="L472" s="11"/>
      <c r="M472" s="11"/>
      <c r="N472" s="11"/>
      <c r="O472" s="11"/>
      <c r="P472" s="11"/>
      <c r="Q472" s="11"/>
      <c r="R472" s="12">
        <v>1</v>
      </c>
    </row>
    <row r="473" spans="1:18" ht="12.75">
      <c r="A473" s="9" t="s">
        <v>243</v>
      </c>
      <c r="B473" s="10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>
        <v>1</v>
      </c>
      <c r="N473" s="11"/>
      <c r="O473" s="11"/>
      <c r="P473" s="11"/>
      <c r="Q473" s="11"/>
      <c r="R473" s="12">
        <v>1</v>
      </c>
    </row>
    <row r="474" spans="1:18" ht="12.75">
      <c r="A474" s="9" t="s">
        <v>244</v>
      </c>
      <c r="B474" s="10"/>
      <c r="C474" s="11"/>
      <c r="D474" s="11">
        <v>1</v>
      </c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2">
        <v>1</v>
      </c>
    </row>
    <row r="475" spans="1:18" ht="12.75">
      <c r="A475" s="9" t="s">
        <v>245</v>
      </c>
      <c r="B475" s="10"/>
      <c r="C475" s="11"/>
      <c r="D475" s="11"/>
      <c r="E475" s="11"/>
      <c r="F475" s="11">
        <v>1</v>
      </c>
      <c r="G475" s="11"/>
      <c r="H475" s="11"/>
      <c r="I475" s="11"/>
      <c r="J475" s="11"/>
      <c r="K475" s="11">
        <v>1</v>
      </c>
      <c r="L475" s="11"/>
      <c r="M475" s="11">
        <v>1</v>
      </c>
      <c r="N475" s="11"/>
      <c r="O475" s="11"/>
      <c r="P475" s="11">
        <v>1</v>
      </c>
      <c r="Q475" s="11"/>
      <c r="R475" s="12">
        <v>4</v>
      </c>
    </row>
    <row r="476" spans="1:18" ht="12.75">
      <c r="A476" s="9" t="s">
        <v>246</v>
      </c>
      <c r="B476" s="10"/>
      <c r="C476" s="11"/>
      <c r="D476" s="11"/>
      <c r="E476" s="11">
        <v>1</v>
      </c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2">
        <v>1</v>
      </c>
    </row>
    <row r="477" spans="1:18" ht="12.75">
      <c r="A477" s="9" t="s">
        <v>566</v>
      </c>
      <c r="B477" s="10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>
        <v>1</v>
      </c>
      <c r="P477" s="11"/>
      <c r="Q477" s="11"/>
      <c r="R477" s="12">
        <v>1</v>
      </c>
    </row>
    <row r="478" spans="1:18" ht="12.75">
      <c r="A478" s="9" t="s">
        <v>483</v>
      </c>
      <c r="B478" s="10"/>
      <c r="C478" s="11">
        <v>1</v>
      </c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>
        <v>3</v>
      </c>
      <c r="P478" s="11"/>
      <c r="Q478" s="11"/>
      <c r="R478" s="12">
        <v>4</v>
      </c>
    </row>
    <row r="479" spans="1:18" ht="12.75">
      <c r="A479" s="9" t="s">
        <v>557</v>
      </c>
      <c r="B479" s="10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>
        <v>2</v>
      </c>
      <c r="P479" s="11"/>
      <c r="Q479" s="11"/>
      <c r="R479" s="12">
        <v>2</v>
      </c>
    </row>
    <row r="480" spans="1:18" ht="12.75">
      <c r="A480" s="9" t="s">
        <v>484</v>
      </c>
      <c r="B480" s="10"/>
      <c r="C480" s="11">
        <v>1</v>
      </c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>
        <v>3</v>
      </c>
      <c r="P480" s="11"/>
      <c r="Q480" s="11"/>
      <c r="R480" s="12">
        <v>4</v>
      </c>
    </row>
    <row r="481" spans="1:18" ht="12.75">
      <c r="A481" s="9" t="s">
        <v>489</v>
      </c>
      <c r="B481" s="10"/>
      <c r="C481" s="11">
        <v>1</v>
      </c>
      <c r="D481" s="11"/>
      <c r="E481" s="11">
        <v>3</v>
      </c>
      <c r="F481" s="11"/>
      <c r="G481" s="11"/>
      <c r="H481" s="11"/>
      <c r="I481" s="11"/>
      <c r="J481" s="11"/>
      <c r="K481" s="11"/>
      <c r="L481" s="11"/>
      <c r="M481" s="11"/>
      <c r="N481" s="11"/>
      <c r="O481" s="11">
        <v>1</v>
      </c>
      <c r="P481" s="11"/>
      <c r="Q481" s="11"/>
      <c r="R481" s="12">
        <v>5</v>
      </c>
    </row>
    <row r="482" spans="1:18" ht="12.75">
      <c r="A482" s="9" t="s">
        <v>490</v>
      </c>
      <c r="B482" s="10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>
        <v>1</v>
      </c>
      <c r="P482" s="11"/>
      <c r="Q482" s="11"/>
      <c r="R482" s="12">
        <v>1</v>
      </c>
    </row>
    <row r="483" spans="1:18" ht="12.75">
      <c r="A483" s="9" t="s">
        <v>350</v>
      </c>
      <c r="B483" s="10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>
        <v>1</v>
      </c>
      <c r="P483" s="11"/>
      <c r="Q483" s="11"/>
      <c r="R483" s="12">
        <v>1</v>
      </c>
    </row>
    <row r="484" spans="1:18" ht="12.75">
      <c r="A484" s="9" t="s">
        <v>601</v>
      </c>
      <c r="B484" s="10"/>
      <c r="C484" s="11"/>
      <c r="D484" s="11"/>
      <c r="E484" s="11">
        <v>2</v>
      </c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2">
        <v>2</v>
      </c>
    </row>
    <row r="485" spans="1:18" ht="12.75">
      <c r="A485" s="9" t="s">
        <v>558</v>
      </c>
      <c r="B485" s="10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>
        <v>1</v>
      </c>
      <c r="P485" s="11"/>
      <c r="Q485" s="11"/>
      <c r="R485" s="12">
        <v>1</v>
      </c>
    </row>
    <row r="486" spans="1:18" ht="12.75">
      <c r="A486" s="9" t="s">
        <v>513</v>
      </c>
      <c r="B486" s="10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>
        <v>1</v>
      </c>
      <c r="P486" s="11"/>
      <c r="Q486" s="11"/>
      <c r="R486" s="12">
        <v>1</v>
      </c>
    </row>
    <row r="487" spans="1:18" ht="12.75">
      <c r="A487" s="9" t="s">
        <v>495</v>
      </c>
      <c r="B487" s="10"/>
      <c r="C487" s="11">
        <v>3</v>
      </c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2">
        <v>3</v>
      </c>
    </row>
    <row r="488" spans="1:18" ht="12.75">
      <c r="A488" s="9" t="s">
        <v>561</v>
      </c>
      <c r="B488" s="10"/>
      <c r="C488" s="11"/>
      <c r="D488" s="11"/>
      <c r="E488" s="11">
        <v>1</v>
      </c>
      <c r="F488" s="11"/>
      <c r="G488" s="11"/>
      <c r="H488" s="11"/>
      <c r="I488" s="11"/>
      <c r="J488" s="11"/>
      <c r="K488" s="11"/>
      <c r="L488" s="11"/>
      <c r="M488" s="11"/>
      <c r="N488" s="11"/>
      <c r="O488" s="11">
        <v>1</v>
      </c>
      <c r="P488" s="11"/>
      <c r="Q488" s="11"/>
      <c r="R488" s="12">
        <v>2</v>
      </c>
    </row>
    <row r="489" spans="1:18" ht="12.75">
      <c r="A489" s="9" t="s">
        <v>562</v>
      </c>
      <c r="B489" s="10"/>
      <c r="C489" s="11">
        <v>1</v>
      </c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2">
        <v>1</v>
      </c>
    </row>
    <row r="490" spans="1:18" ht="12.75">
      <c r="A490" s="9" t="s">
        <v>351</v>
      </c>
      <c r="B490" s="10"/>
      <c r="C490" s="11">
        <v>1</v>
      </c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2">
        <v>1</v>
      </c>
    </row>
    <row r="491" spans="1:18" ht="12.75">
      <c r="A491" s="9" t="s">
        <v>496</v>
      </c>
      <c r="B491" s="10"/>
      <c r="C491" s="11">
        <v>2</v>
      </c>
      <c r="D491" s="11"/>
      <c r="E491" s="11">
        <v>1</v>
      </c>
      <c r="F491" s="11"/>
      <c r="G491" s="11"/>
      <c r="H491" s="11"/>
      <c r="I491" s="11"/>
      <c r="J491" s="11"/>
      <c r="K491" s="11">
        <v>1</v>
      </c>
      <c r="L491" s="11"/>
      <c r="M491" s="11"/>
      <c r="N491" s="11"/>
      <c r="O491" s="11">
        <v>1</v>
      </c>
      <c r="P491" s="11"/>
      <c r="Q491" s="11"/>
      <c r="R491" s="12">
        <v>5</v>
      </c>
    </row>
    <row r="492" spans="1:18" ht="12.75">
      <c r="A492" s="9" t="s">
        <v>485</v>
      </c>
      <c r="B492" s="10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>
        <v>3</v>
      </c>
      <c r="P492" s="11"/>
      <c r="Q492" s="11"/>
      <c r="R492" s="12">
        <v>3</v>
      </c>
    </row>
    <row r="493" spans="1:18" ht="12.75">
      <c r="A493" s="9" t="s">
        <v>563</v>
      </c>
      <c r="B493" s="10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>
        <v>1</v>
      </c>
      <c r="P493" s="11"/>
      <c r="Q493" s="11"/>
      <c r="R493" s="12">
        <v>1</v>
      </c>
    </row>
    <row r="494" spans="1:18" ht="12.75">
      <c r="A494" s="9" t="s">
        <v>491</v>
      </c>
      <c r="B494" s="10"/>
      <c r="C494" s="11">
        <v>1</v>
      </c>
      <c r="D494" s="11"/>
      <c r="E494" s="11">
        <v>1</v>
      </c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2">
        <v>2</v>
      </c>
    </row>
    <row r="495" spans="1:18" ht="12.75">
      <c r="A495" s="9" t="s">
        <v>486</v>
      </c>
      <c r="B495" s="10"/>
      <c r="C495" s="11">
        <v>1</v>
      </c>
      <c r="D495" s="11"/>
      <c r="E495" s="11">
        <v>2</v>
      </c>
      <c r="F495" s="11"/>
      <c r="G495" s="11"/>
      <c r="H495" s="11"/>
      <c r="I495" s="11"/>
      <c r="J495" s="11"/>
      <c r="K495" s="11"/>
      <c r="L495" s="11"/>
      <c r="M495" s="11"/>
      <c r="N495" s="11"/>
      <c r="O495" s="11">
        <v>2</v>
      </c>
      <c r="P495" s="11"/>
      <c r="Q495" s="11"/>
      <c r="R495" s="12">
        <v>5</v>
      </c>
    </row>
    <row r="496" spans="1:18" ht="12.75">
      <c r="A496" s="9" t="s">
        <v>555</v>
      </c>
      <c r="B496" s="10"/>
      <c r="C496" s="11"/>
      <c r="D496" s="11"/>
      <c r="E496" s="11">
        <v>2</v>
      </c>
      <c r="F496" s="11"/>
      <c r="G496" s="11"/>
      <c r="H496" s="11"/>
      <c r="I496" s="11"/>
      <c r="J496" s="11"/>
      <c r="K496" s="11"/>
      <c r="L496" s="11"/>
      <c r="M496" s="11"/>
      <c r="N496" s="11"/>
      <c r="O496" s="11">
        <v>2</v>
      </c>
      <c r="P496" s="11"/>
      <c r="Q496" s="11"/>
      <c r="R496" s="12">
        <v>4</v>
      </c>
    </row>
    <row r="497" spans="1:18" ht="12.75">
      <c r="A497" s="9" t="s">
        <v>556</v>
      </c>
      <c r="B497" s="10"/>
      <c r="C497" s="11"/>
      <c r="D497" s="11"/>
      <c r="E497" s="11">
        <v>1</v>
      </c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2">
        <v>1</v>
      </c>
    </row>
    <row r="498" spans="1:18" ht="12.75">
      <c r="A498" s="9" t="s">
        <v>372</v>
      </c>
      <c r="B498" s="10"/>
      <c r="C498" s="11">
        <v>1</v>
      </c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2">
        <v>1</v>
      </c>
    </row>
    <row r="499" spans="1:18" ht="12.75">
      <c r="A499" s="9" t="s">
        <v>373</v>
      </c>
      <c r="B499" s="10"/>
      <c r="C499" s="11">
        <v>1</v>
      </c>
      <c r="D499" s="11"/>
      <c r="E499" s="11">
        <v>1</v>
      </c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2">
        <v>2</v>
      </c>
    </row>
    <row r="500" spans="1:18" ht="12.75">
      <c r="A500" s="9" t="s">
        <v>487</v>
      </c>
      <c r="B500" s="10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>
        <v>1</v>
      </c>
      <c r="P500" s="11"/>
      <c r="Q500" s="11"/>
      <c r="R500" s="12">
        <v>1</v>
      </c>
    </row>
    <row r="501" spans="1:18" ht="12.75">
      <c r="A501" s="9" t="s">
        <v>374</v>
      </c>
      <c r="B501" s="10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>
        <v>1</v>
      </c>
      <c r="P501" s="11"/>
      <c r="Q501" s="11"/>
      <c r="R501" s="12">
        <v>1</v>
      </c>
    </row>
    <row r="502" spans="1:18" ht="12.75">
      <c r="A502" s="9" t="s">
        <v>492</v>
      </c>
      <c r="B502" s="10"/>
      <c r="C502" s="11">
        <v>2</v>
      </c>
      <c r="D502" s="11"/>
      <c r="E502" s="11">
        <v>1</v>
      </c>
      <c r="F502" s="11"/>
      <c r="G502" s="11"/>
      <c r="H502" s="11"/>
      <c r="I502" s="11"/>
      <c r="J502" s="11"/>
      <c r="K502" s="11"/>
      <c r="L502" s="11"/>
      <c r="M502" s="11"/>
      <c r="N502" s="11"/>
      <c r="O502" s="11">
        <v>3</v>
      </c>
      <c r="P502" s="11"/>
      <c r="Q502" s="11"/>
      <c r="R502" s="12">
        <v>6</v>
      </c>
    </row>
    <row r="503" spans="1:18" ht="12.75">
      <c r="A503" s="9" t="s">
        <v>488</v>
      </c>
      <c r="B503" s="10"/>
      <c r="C503" s="11">
        <v>1</v>
      </c>
      <c r="D503" s="11"/>
      <c r="E503" s="11">
        <v>1</v>
      </c>
      <c r="F503" s="11"/>
      <c r="G503" s="11"/>
      <c r="H503" s="11"/>
      <c r="I503" s="11"/>
      <c r="J503" s="11"/>
      <c r="K503" s="11"/>
      <c r="L503" s="11"/>
      <c r="M503" s="11"/>
      <c r="N503" s="11"/>
      <c r="O503" s="11">
        <v>1</v>
      </c>
      <c r="P503" s="11"/>
      <c r="Q503" s="11"/>
      <c r="R503" s="12">
        <v>3</v>
      </c>
    </row>
    <row r="504" spans="1:18" ht="12.75">
      <c r="A504" s="9" t="s">
        <v>375</v>
      </c>
      <c r="B504" s="10"/>
      <c r="C504" s="11"/>
      <c r="D504" s="11"/>
      <c r="E504" s="11">
        <v>1</v>
      </c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2">
        <v>1</v>
      </c>
    </row>
    <row r="505" spans="1:18" ht="12.75">
      <c r="A505" s="9" t="s">
        <v>376</v>
      </c>
      <c r="B505" s="10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>
        <v>1</v>
      </c>
      <c r="P505" s="11"/>
      <c r="Q505" s="11"/>
      <c r="R505" s="12">
        <v>1</v>
      </c>
    </row>
    <row r="506" spans="1:18" ht="12.75">
      <c r="A506" s="9" t="s">
        <v>377</v>
      </c>
      <c r="B506" s="10"/>
      <c r="C506" s="11"/>
      <c r="D506" s="11"/>
      <c r="E506" s="11"/>
      <c r="F506" s="11"/>
      <c r="G506" s="11"/>
      <c r="H506" s="11"/>
      <c r="I506" s="11"/>
      <c r="J506" s="11"/>
      <c r="K506" s="11">
        <v>1</v>
      </c>
      <c r="L506" s="11"/>
      <c r="M506" s="11"/>
      <c r="N506" s="11"/>
      <c r="O506" s="11"/>
      <c r="P506" s="11"/>
      <c r="Q506" s="11"/>
      <c r="R506" s="12">
        <v>1</v>
      </c>
    </row>
    <row r="507" spans="1:18" ht="12.75">
      <c r="A507" s="9" t="s">
        <v>378</v>
      </c>
      <c r="B507" s="10"/>
      <c r="C507" s="11"/>
      <c r="D507" s="11">
        <v>1</v>
      </c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2">
        <v>1</v>
      </c>
    </row>
    <row r="508" spans="1:18" ht="12.75">
      <c r="A508" s="9" t="s">
        <v>379</v>
      </c>
      <c r="B508" s="10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>
        <v>1</v>
      </c>
      <c r="N508" s="11"/>
      <c r="O508" s="11"/>
      <c r="P508" s="11"/>
      <c r="Q508" s="11"/>
      <c r="R508" s="12">
        <v>1</v>
      </c>
    </row>
    <row r="509" spans="1:18" ht="12.75">
      <c r="A509" s="9" t="s">
        <v>380</v>
      </c>
      <c r="B509" s="10"/>
      <c r="C509" s="11"/>
      <c r="D509" s="11">
        <v>1</v>
      </c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2">
        <v>1</v>
      </c>
    </row>
    <row r="510" spans="1:18" ht="12.75">
      <c r="A510" s="9" t="s">
        <v>281</v>
      </c>
      <c r="B510" s="10"/>
      <c r="C510" s="11"/>
      <c r="D510" s="11"/>
      <c r="E510" s="11"/>
      <c r="F510" s="11"/>
      <c r="G510" s="11"/>
      <c r="H510" s="11"/>
      <c r="I510" s="11">
        <v>1</v>
      </c>
      <c r="J510" s="11"/>
      <c r="K510" s="11">
        <v>1</v>
      </c>
      <c r="L510" s="11"/>
      <c r="M510" s="11"/>
      <c r="N510" s="11"/>
      <c r="O510" s="11"/>
      <c r="P510" s="11"/>
      <c r="Q510" s="11"/>
      <c r="R510" s="12">
        <v>2</v>
      </c>
    </row>
    <row r="511" spans="1:18" ht="12.75">
      <c r="A511" s="9" t="s">
        <v>282</v>
      </c>
      <c r="B511" s="10"/>
      <c r="C511" s="11"/>
      <c r="D511" s="11"/>
      <c r="E511" s="11">
        <v>1</v>
      </c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2">
        <v>1</v>
      </c>
    </row>
    <row r="512" spans="1:18" ht="12.75">
      <c r="A512" s="9" t="s">
        <v>283</v>
      </c>
      <c r="B512" s="10"/>
      <c r="C512" s="11"/>
      <c r="D512" s="11"/>
      <c r="E512" s="11"/>
      <c r="F512" s="11"/>
      <c r="G512" s="11"/>
      <c r="H512" s="11"/>
      <c r="I512" s="11"/>
      <c r="J512" s="11"/>
      <c r="K512" s="11">
        <v>1</v>
      </c>
      <c r="L512" s="11"/>
      <c r="M512" s="11"/>
      <c r="N512" s="11"/>
      <c r="O512" s="11"/>
      <c r="P512" s="11"/>
      <c r="Q512" s="11"/>
      <c r="R512" s="12">
        <v>1</v>
      </c>
    </row>
    <row r="513" spans="1:18" ht="12.75">
      <c r="A513" s="9" t="s">
        <v>284</v>
      </c>
      <c r="B513" s="10"/>
      <c r="C513" s="11">
        <v>1</v>
      </c>
      <c r="D513" s="11"/>
      <c r="E513" s="11"/>
      <c r="F513" s="11"/>
      <c r="G513" s="11"/>
      <c r="H513" s="11"/>
      <c r="I513" s="11"/>
      <c r="J513" s="11"/>
      <c r="K513" s="11"/>
      <c r="L513" s="11">
        <v>1</v>
      </c>
      <c r="M513" s="11"/>
      <c r="N513" s="11"/>
      <c r="O513" s="11"/>
      <c r="P513" s="11"/>
      <c r="Q513" s="11"/>
      <c r="R513" s="12">
        <v>2</v>
      </c>
    </row>
    <row r="514" spans="1:18" ht="12.75">
      <c r="A514" s="9" t="s">
        <v>285</v>
      </c>
      <c r="B514" s="10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>
        <v>1</v>
      </c>
      <c r="N514" s="11"/>
      <c r="O514" s="11"/>
      <c r="P514" s="11"/>
      <c r="Q514" s="11"/>
      <c r="R514" s="12">
        <v>1</v>
      </c>
    </row>
    <row r="515" spans="1:18" ht="12.75">
      <c r="A515" s="9" t="s">
        <v>286</v>
      </c>
      <c r="B515" s="10"/>
      <c r="C515" s="11"/>
      <c r="D515" s="11">
        <v>1</v>
      </c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2">
        <v>1</v>
      </c>
    </row>
    <row r="516" spans="1:18" ht="12.75">
      <c r="A516" s="9" t="s">
        <v>287</v>
      </c>
      <c r="B516" s="10"/>
      <c r="C516" s="11"/>
      <c r="D516" s="11"/>
      <c r="E516" s="11"/>
      <c r="F516" s="11"/>
      <c r="G516" s="11"/>
      <c r="H516" s="11"/>
      <c r="I516" s="11"/>
      <c r="J516" s="11"/>
      <c r="K516" s="11"/>
      <c r="L516" s="11">
        <v>1</v>
      </c>
      <c r="M516" s="11"/>
      <c r="N516" s="11"/>
      <c r="O516" s="11"/>
      <c r="P516" s="11"/>
      <c r="Q516" s="11"/>
      <c r="R516" s="12">
        <v>1</v>
      </c>
    </row>
    <row r="517" spans="1:18" ht="12.75">
      <c r="A517" s="9" t="s">
        <v>288</v>
      </c>
      <c r="B517" s="10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>
        <v>1</v>
      </c>
      <c r="N517" s="11"/>
      <c r="O517" s="11"/>
      <c r="P517" s="11"/>
      <c r="Q517" s="11"/>
      <c r="R517" s="12">
        <v>1</v>
      </c>
    </row>
    <row r="518" spans="1:18" ht="12.75">
      <c r="A518" s="9" t="s">
        <v>289</v>
      </c>
      <c r="B518" s="10"/>
      <c r="C518" s="11"/>
      <c r="D518" s="11"/>
      <c r="E518" s="11"/>
      <c r="F518" s="11"/>
      <c r="G518" s="11"/>
      <c r="H518" s="11"/>
      <c r="I518" s="11"/>
      <c r="J518" s="11"/>
      <c r="K518" s="11">
        <v>1</v>
      </c>
      <c r="L518" s="11"/>
      <c r="M518" s="11"/>
      <c r="N518" s="11"/>
      <c r="O518" s="11"/>
      <c r="P518" s="11"/>
      <c r="Q518" s="11"/>
      <c r="R518" s="12">
        <v>1</v>
      </c>
    </row>
    <row r="519" spans="1:18" ht="12.75">
      <c r="A519" s="9" t="s">
        <v>290</v>
      </c>
      <c r="B519" s="10"/>
      <c r="C519" s="11"/>
      <c r="D519" s="11">
        <v>1</v>
      </c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2">
        <v>1</v>
      </c>
    </row>
    <row r="520" spans="1:18" ht="12.75">
      <c r="A520" s="9" t="s">
        <v>291</v>
      </c>
      <c r="B520" s="10"/>
      <c r="C520" s="11"/>
      <c r="D520" s="11"/>
      <c r="E520" s="11">
        <v>1</v>
      </c>
      <c r="F520" s="11"/>
      <c r="G520" s="11"/>
      <c r="H520" s="11"/>
      <c r="I520" s="11"/>
      <c r="J520" s="11"/>
      <c r="K520" s="11">
        <v>1</v>
      </c>
      <c r="L520" s="11"/>
      <c r="M520" s="11"/>
      <c r="N520" s="11"/>
      <c r="O520" s="11"/>
      <c r="P520" s="11"/>
      <c r="Q520" s="11"/>
      <c r="R520" s="12">
        <v>2</v>
      </c>
    </row>
    <row r="521" spans="1:18" ht="12.75">
      <c r="A521" s="9" t="s">
        <v>292</v>
      </c>
      <c r="B521" s="10"/>
      <c r="C521" s="11"/>
      <c r="D521" s="11"/>
      <c r="E521" s="11"/>
      <c r="F521" s="11"/>
      <c r="G521" s="11"/>
      <c r="H521" s="11"/>
      <c r="I521" s="11"/>
      <c r="J521" s="11"/>
      <c r="K521" s="11"/>
      <c r="L521" s="11">
        <v>1</v>
      </c>
      <c r="M521" s="11"/>
      <c r="N521" s="11"/>
      <c r="O521" s="11"/>
      <c r="P521" s="11"/>
      <c r="Q521" s="11"/>
      <c r="R521" s="12">
        <v>1</v>
      </c>
    </row>
    <row r="522" spans="1:18" ht="12.75">
      <c r="A522" s="9" t="s">
        <v>293</v>
      </c>
      <c r="B522" s="10"/>
      <c r="C522" s="11"/>
      <c r="D522" s="11"/>
      <c r="E522" s="11"/>
      <c r="F522" s="11"/>
      <c r="G522" s="11">
        <v>1</v>
      </c>
      <c r="H522" s="11"/>
      <c r="I522" s="11"/>
      <c r="J522" s="11"/>
      <c r="K522" s="11">
        <v>1</v>
      </c>
      <c r="L522" s="11"/>
      <c r="M522" s="11"/>
      <c r="N522" s="11"/>
      <c r="O522" s="11"/>
      <c r="P522" s="11">
        <v>1</v>
      </c>
      <c r="Q522" s="11"/>
      <c r="R522" s="12">
        <v>3</v>
      </c>
    </row>
    <row r="523" spans="1:18" ht="12.75">
      <c r="A523" s="9" t="s">
        <v>559</v>
      </c>
      <c r="B523" s="10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>
        <v>1</v>
      </c>
      <c r="P523" s="11"/>
      <c r="Q523" s="11"/>
      <c r="R523" s="12">
        <v>1</v>
      </c>
    </row>
    <row r="524" spans="1:18" ht="12.75">
      <c r="A524" s="9" t="s">
        <v>458</v>
      </c>
      <c r="B524" s="10"/>
      <c r="C524" s="11"/>
      <c r="D524" s="11"/>
      <c r="E524" s="11"/>
      <c r="F524" s="11"/>
      <c r="G524" s="11"/>
      <c r="H524" s="11"/>
      <c r="I524" s="11"/>
      <c r="J524" s="11"/>
      <c r="K524" s="11"/>
      <c r="L524" s="11">
        <v>1</v>
      </c>
      <c r="M524" s="11"/>
      <c r="N524" s="11"/>
      <c r="O524" s="11"/>
      <c r="P524" s="11"/>
      <c r="Q524" s="11"/>
      <c r="R524" s="12">
        <v>1</v>
      </c>
    </row>
    <row r="525" spans="1:18" ht="12.75">
      <c r="A525" s="9" t="s">
        <v>459</v>
      </c>
      <c r="B525" s="10"/>
      <c r="C525" s="11"/>
      <c r="D525" s="11"/>
      <c r="E525" s="11">
        <v>1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2">
        <v>1</v>
      </c>
    </row>
    <row r="526" spans="1:18" ht="12.75">
      <c r="A526" s="9" t="s">
        <v>460</v>
      </c>
      <c r="B526" s="10"/>
      <c r="C526" s="11"/>
      <c r="D526" s="11"/>
      <c r="E526" s="11"/>
      <c r="F526" s="11"/>
      <c r="G526" s="11"/>
      <c r="H526" s="11"/>
      <c r="I526" s="11"/>
      <c r="J526" s="11"/>
      <c r="K526" s="11">
        <v>1</v>
      </c>
      <c r="L526" s="11"/>
      <c r="M526" s="11"/>
      <c r="N526" s="11"/>
      <c r="O526" s="11"/>
      <c r="P526" s="11"/>
      <c r="Q526" s="11"/>
      <c r="R526" s="12">
        <v>1</v>
      </c>
    </row>
    <row r="527" spans="1:18" ht="12.75">
      <c r="A527" s="9" t="s">
        <v>461</v>
      </c>
      <c r="B527" s="10"/>
      <c r="C527" s="11"/>
      <c r="D527" s="11"/>
      <c r="E527" s="11"/>
      <c r="F527" s="11"/>
      <c r="G527" s="11"/>
      <c r="H527" s="11"/>
      <c r="I527" s="11"/>
      <c r="J527" s="11"/>
      <c r="K527" s="11">
        <v>1</v>
      </c>
      <c r="L527" s="11"/>
      <c r="M527" s="11"/>
      <c r="N527" s="11"/>
      <c r="O527" s="11"/>
      <c r="P527" s="11"/>
      <c r="Q527" s="11"/>
      <c r="R527" s="12">
        <v>1</v>
      </c>
    </row>
    <row r="528" spans="1:18" ht="12.75">
      <c r="A528" s="9" t="s">
        <v>462</v>
      </c>
      <c r="B528" s="10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>
        <v>1</v>
      </c>
      <c r="Q528" s="11"/>
      <c r="R528" s="12">
        <v>1</v>
      </c>
    </row>
    <row r="529" spans="1:18" ht="12.75">
      <c r="A529" s="9" t="s">
        <v>581</v>
      </c>
      <c r="B529" s="10"/>
      <c r="C529" s="11"/>
      <c r="D529" s="11"/>
      <c r="E529" s="11"/>
      <c r="F529" s="11"/>
      <c r="G529" s="11"/>
      <c r="H529" s="11"/>
      <c r="I529" s="11"/>
      <c r="J529" s="11"/>
      <c r="K529" s="11">
        <v>1</v>
      </c>
      <c r="L529" s="11"/>
      <c r="M529" s="11"/>
      <c r="N529" s="11"/>
      <c r="O529" s="11"/>
      <c r="P529" s="11"/>
      <c r="Q529" s="11"/>
      <c r="R529" s="12">
        <v>1</v>
      </c>
    </row>
    <row r="530" spans="1:18" ht="12.75">
      <c r="A530" s="9" t="s">
        <v>583</v>
      </c>
      <c r="B530" s="10"/>
      <c r="C530" s="11"/>
      <c r="D530" s="11"/>
      <c r="E530" s="11">
        <v>1</v>
      </c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2">
        <v>1</v>
      </c>
    </row>
    <row r="531" spans="1:18" ht="12.75">
      <c r="A531" s="9" t="s">
        <v>585</v>
      </c>
      <c r="B531" s="10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>
        <v>1</v>
      </c>
      <c r="O531" s="11"/>
      <c r="P531" s="11"/>
      <c r="Q531" s="11"/>
      <c r="R531" s="12">
        <v>1</v>
      </c>
    </row>
    <row r="532" spans="1:18" ht="12.75">
      <c r="A532" s="9" t="s">
        <v>587</v>
      </c>
      <c r="B532" s="10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2"/>
    </row>
    <row r="533" spans="1:18" ht="12.75">
      <c r="A533" s="9" t="s">
        <v>588</v>
      </c>
      <c r="B533" s="10"/>
      <c r="C533" s="11"/>
      <c r="D533" s="11">
        <v>1</v>
      </c>
      <c r="E533" s="11"/>
      <c r="F533" s="11"/>
      <c r="G533" s="11"/>
      <c r="H533" s="11"/>
      <c r="I533" s="11"/>
      <c r="J533" s="11"/>
      <c r="K533" s="11"/>
      <c r="L533" s="11"/>
      <c r="M533" s="11">
        <v>1</v>
      </c>
      <c r="N533" s="11"/>
      <c r="O533" s="11"/>
      <c r="P533" s="11">
        <v>1</v>
      </c>
      <c r="Q533" s="11"/>
      <c r="R533" s="12">
        <v>3</v>
      </c>
    </row>
    <row r="534" spans="1:18" ht="12.75">
      <c r="A534" s="9" t="s">
        <v>589</v>
      </c>
      <c r="B534" s="10"/>
      <c r="C534" s="11"/>
      <c r="D534" s="11"/>
      <c r="E534" s="11"/>
      <c r="F534" s="11"/>
      <c r="G534" s="11"/>
      <c r="H534" s="11"/>
      <c r="I534" s="11"/>
      <c r="J534" s="11"/>
      <c r="K534" s="11"/>
      <c r="L534" s="11">
        <v>1</v>
      </c>
      <c r="M534" s="11"/>
      <c r="N534" s="11"/>
      <c r="O534" s="11"/>
      <c r="P534" s="11"/>
      <c r="Q534" s="11"/>
      <c r="R534" s="12">
        <v>1</v>
      </c>
    </row>
    <row r="535" spans="1:18" ht="12.75">
      <c r="A535" s="13" t="s">
        <v>464</v>
      </c>
      <c r="B535" s="14">
        <v>6</v>
      </c>
      <c r="C535" s="15">
        <v>70</v>
      </c>
      <c r="D535" s="15">
        <v>77</v>
      </c>
      <c r="E535" s="15">
        <v>94</v>
      </c>
      <c r="F535" s="15">
        <v>6</v>
      </c>
      <c r="G535" s="15">
        <v>30</v>
      </c>
      <c r="H535" s="15">
        <v>1</v>
      </c>
      <c r="I535" s="15">
        <v>14</v>
      </c>
      <c r="J535" s="15">
        <v>11</v>
      </c>
      <c r="K535" s="15">
        <v>180</v>
      </c>
      <c r="L535" s="15">
        <v>45</v>
      </c>
      <c r="M535" s="15">
        <v>80</v>
      </c>
      <c r="N535" s="15">
        <v>46</v>
      </c>
      <c r="O535" s="15">
        <v>98</v>
      </c>
      <c r="P535" s="15">
        <v>40</v>
      </c>
      <c r="Q535" s="15"/>
      <c r="R535" s="16">
        <v>798</v>
      </c>
    </row>
    <row r="538" ht="12.75">
      <c r="A538" t="s">
        <v>699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31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0.75390625" style="20" customWidth="1"/>
    <col min="2" max="2" width="16.00390625" style="20" bestFit="1" customWidth="1"/>
    <col min="3" max="3" width="10.75390625" style="20" customWidth="1"/>
    <col min="4" max="4" width="36.625" style="20" bestFit="1" customWidth="1"/>
    <col min="5" max="5" width="55.625" style="20" bestFit="1" customWidth="1"/>
    <col min="6" max="8" width="10.75390625" style="20" customWidth="1"/>
    <col min="9" max="9" width="28.375" style="20" bestFit="1" customWidth="1"/>
    <col min="10" max="10" width="13.00390625" style="20" bestFit="1" customWidth="1"/>
    <col min="11" max="11" width="35.375" style="20" bestFit="1" customWidth="1"/>
    <col min="12" max="12" width="10.75390625" style="20" customWidth="1"/>
    <col min="13" max="13" width="24.25390625" style="20" bestFit="1" customWidth="1"/>
    <col min="14" max="14" width="34.00390625" style="20" bestFit="1" customWidth="1"/>
    <col min="15" max="15" width="10.375" style="20" bestFit="1" customWidth="1"/>
    <col min="16" max="16" width="10.75390625" style="20" customWidth="1"/>
    <col min="17" max="18" width="15.25390625" style="20" bestFit="1" customWidth="1"/>
    <col min="19" max="19" width="17.625" style="20" bestFit="1" customWidth="1"/>
    <col min="20" max="20" width="10.75390625" style="20" customWidth="1"/>
    <col min="21" max="21" width="31.625" style="20" bestFit="1" customWidth="1"/>
    <col min="22" max="22" width="23.00390625" style="20" bestFit="1" customWidth="1"/>
    <col min="23" max="27" width="10.75390625" style="20" customWidth="1"/>
    <col min="28" max="28" width="55.625" style="20" bestFit="1" customWidth="1"/>
    <col min="29" max="16384" width="10.75390625" style="20" customWidth="1"/>
  </cols>
  <sheetData>
    <row r="1" ht="18">
      <c r="A1" s="19" t="s">
        <v>694</v>
      </c>
    </row>
    <row r="2" ht="18">
      <c r="A2" s="19" t="s">
        <v>696</v>
      </c>
    </row>
    <row r="3" spans="1:28" s="17" customFormat="1" ht="15">
      <c r="A3" s="17" t="s">
        <v>2013</v>
      </c>
      <c r="B3" s="17" t="s">
        <v>2014</v>
      </c>
      <c r="C3" s="17" t="s">
        <v>2015</v>
      </c>
      <c r="D3" s="17" t="s">
        <v>2016</v>
      </c>
      <c r="E3" s="17" t="s">
        <v>463</v>
      </c>
      <c r="F3" s="17" t="s">
        <v>2017</v>
      </c>
      <c r="G3" s="17" t="s">
        <v>2018</v>
      </c>
      <c r="H3" s="17" t="s">
        <v>2019</v>
      </c>
      <c r="I3" s="17" t="s">
        <v>2020</v>
      </c>
      <c r="J3" s="17" t="s">
        <v>2021</v>
      </c>
      <c r="K3" s="17" t="s">
        <v>2022</v>
      </c>
      <c r="L3" s="17" t="s">
        <v>2023</v>
      </c>
      <c r="M3" s="17" t="s">
        <v>2024</v>
      </c>
      <c r="N3" s="17" t="s">
        <v>2025</v>
      </c>
      <c r="O3" s="17" t="s">
        <v>2026</v>
      </c>
      <c r="P3" s="17" t="s">
        <v>2027</v>
      </c>
      <c r="Q3" s="17" t="s">
        <v>1832</v>
      </c>
      <c r="R3" s="17" t="s">
        <v>1833</v>
      </c>
      <c r="S3" s="17" t="s">
        <v>1834</v>
      </c>
      <c r="T3" s="17" t="s">
        <v>2031</v>
      </c>
      <c r="U3" s="17" t="s">
        <v>2032</v>
      </c>
      <c r="V3" s="17" t="s">
        <v>2033</v>
      </c>
      <c r="W3" s="17" t="s">
        <v>2034</v>
      </c>
      <c r="X3" s="17" t="s">
        <v>785</v>
      </c>
      <c r="Y3" s="17" t="s">
        <v>2035</v>
      </c>
      <c r="Z3" s="17" t="s">
        <v>2036</v>
      </c>
      <c r="AA3" s="17" t="s">
        <v>1826</v>
      </c>
      <c r="AB3" s="17" t="s">
        <v>593</v>
      </c>
    </row>
    <row r="4" spans="1:28" ht="12.75">
      <c r="A4" s="20">
        <v>23</v>
      </c>
      <c r="B4" s="20" t="s">
        <v>765</v>
      </c>
      <c r="C4" s="20" t="s">
        <v>1662</v>
      </c>
      <c r="D4" s="20" t="s">
        <v>817</v>
      </c>
      <c r="E4" s="20" t="str">
        <f aca="true" t="shared" si="0" ref="E4:E25">B4&amp;" "&amp;C4&amp;" "&amp;D4</f>
        <v>Agaricus augustus Fr.</v>
      </c>
      <c r="F4" s="21">
        <v>37532</v>
      </c>
      <c r="G4" s="20">
        <v>731600</v>
      </c>
      <c r="H4" s="20">
        <v>276300</v>
      </c>
      <c r="I4" s="20" t="s">
        <v>1663</v>
      </c>
      <c r="J4" s="20" t="s">
        <v>1040</v>
      </c>
      <c r="K4" s="20" t="s">
        <v>906</v>
      </c>
      <c r="L4" s="20" t="s">
        <v>611</v>
      </c>
      <c r="V4" s="20" t="s">
        <v>1664</v>
      </c>
      <c r="W4" s="20" t="s">
        <v>1664</v>
      </c>
      <c r="AB4" s="20" t="s">
        <v>1835</v>
      </c>
    </row>
    <row r="5" spans="1:28" ht="12.75">
      <c r="A5" s="20">
        <v>45</v>
      </c>
      <c r="B5" s="20" t="s">
        <v>765</v>
      </c>
      <c r="C5" s="20" t="s">
        <v>1421</v>
      </c>
      <c r="D5" s="20" t="s">
        <v>1006</v>
      </c>
      <c r="E5" s="20" t="str">
        <f t="shared" si="0"/>
        <v>Agaricus essettei Bon</v>
      </c>
      <c r="F5" s="21">
        <v>37532</v>
      </c>
      <c r="G5" s="20">
        <v>722400</v>
      </c>
      <c r="H5" s="20">
        <v>278700</v>
      </c>
      <c r="I5" s="20" t="s">
        <v>571</v>
      </c>
      <c r="J5" s="20" t="s">
        <v>916</v>
      </c>
      <c r="K5" s="20" t="s">
        <v>755</v>
      </c>
      <c r="L5" s="20" t="s">
        <v>611</v>
      </c>
      <c r="V5" s="20" t="s">
        <v>1420</v>
      </c>
      <c r="W5" s="20" t="s">
        <v>1420</v>
      </c>
      <c r="AB5" s="20" t="s">
        <v>1836</v>
      </c>
    </row>
    <row r="6" spans="1:28" ht="12.75">
      <c r="A6" s="20">
        <v>46</v>
      </c>
      <c r="B6" s="20" t="s">
        <v>765</v>
      </c>
      <c r="C6" s="20" t="s">
        <v>1393</v>
      </c>
      <c r="D6" s="20" t="s">
        <v>1394</v>
      </c>
      <c r="E6" s="20" t="str">
        <f t="shared" si="0"/>
        <v>Agaricus excellens (F.H. Moeller) F.H. Moeller</v>
      </c>
      <c r="F6" s="21">
        <v>37532</v>
      </c>
      <c r="G6" s="20">
        <v>731600</v>
      </c>
      <c r="H6" s="20">
        <v>276300</v>
      </c>
      <c r="I6" s="20" t="s">
        <v>1663</v>
      </c>
      <c r="J6" s="20" t="s">
        <v>1040</v>
      </c>
      <c r="K6" s="20" t="s">
        <v>1665</v>
      </c>
      <c r="L6" s="20" t="s">
        <v>611</v>
      </c>
      <c r="Q6" s="20" t="s">
        <v>802</v>
      </c>
      <c r="R6" s="20" t="s">
        <v>1176</v>
      </c>
      <c r="V6" s="20" t="s">
        <v>1664</v>
      </c>
      <c r="W6" s="20" t="s">
        <v>1664</v>
      </c>
      <c r="AB6" s="20" t="s">
        <v>1837</v>
      </c>
    </row>
    <row r="7" spans="1:28" ht="12.75">
      <c r="A7" s="20">
        <v>46</v>
      </c>
      <c r="B7" s="20" t="s">
        <v>765</v>
      </c>
      <c r="C7" s="20" t="s">
        <v>1393</v>
      </c>
      <c r="D7" s="20" t="s">
        <v>1394</v>
      </c>
      <c r="E7" s="20" t="str">
        <f t="shared" si="0"/>
        <v>Agaricus excellens (F.H. Moeller) F.H. Moeller</v>
      </c>
      <c r="F7" s="21">
        <v>37535</v>
      </c>
      <c r="G7" s="20">
        <v>721000</v>
      </c>
      <c r="H7" s="20">
        <v>280300</v>
      </c>
      <c r="I7" s="20" t="s">
        <v>569</v>
      </c>
      <c r="J7" s="20" t="s">
        <v>916</v>
      </c>
      <c r="K7" s="20" t="s">
        <v>755</v>
      </c>
      <c r="L7" s="20" t="s">
        <v>611</v>
      </c>
      <c r="Q7" s="20" t="s">
        <v>790</v>
      </c>
      <c r="R7" s="20" t="s">
        <v>641</v>
      </c>
      <c r="V7" s="20" t="s">
        <v>1326</v>
      </c>
      <c r="W7" s="20" t="s">
        <v>1326</v>
      </c>
      <c r="AB7" s="20" t="s">
        <v>1837</v>
      </c>
    </row>
    <row r="8" spans="1:28" ht="12.75">
      <c r="A8" s="20">
        <v>24</v>
      </c>
      <c r="B8" s="20" t="s">
        <v>765</v>
      </c>
      <c r="C8" s="20" t="s">
        <v>766</v>
      </c>
      <c r="D8" s="20" t="s">
        <v>767</v>
      </c>
      <c r="E8" s="20" t="str">
        <f t="shared" si="0"/>
        <v>Agaricus perrarus Schulz.</v>
      </c>
      <c r="F8" s="21">
        <v>37534</v>
      </c>
      <c r="G8" s="20">
        <v>725500</v>
      </c>
      <c r="H8" s="20">
        <v>278800</v>
      </c>
      <c r="I8" s="20" t="s">
        <v>753</v>
      </c>
      <c r="J8" s="20" t="s">
        <v>754</v>
      </c>
      <c r="K8" s="20" t="s">
        <v>755</v>
      </c>
      <c r="L8" s="20" t="s">
        <v>611</v>
      </c>
      <c r="Q8" s="20" t="s">
        <v>790</v>
      </c>
      <c r="V8" s="20" t="s">
        <v>759</v>
      </c>
      <c r="W8" s="20" t="s">
        <v>759</v>
      </c>
      <c r="AB8" s="20" t="s">
        <v>1838</v>
      </c>
    </row>
    <row r="9" spans="1:28" ht="12.75">
      <c r="A9" s="20">
        <v>82</v>
      </c>
      <c r="B9" s="20" t="s">
        <v>765</v>
      </c>
      <c r="C9" s="20" t="s">
        <v>1250</v>
      </c>
      <c r="D9" s="20" t="s">
        <v>817</v>
      </c>
      <c r="E9" s="20" t="str">
        <f t="shared" si="0"/>
        <v>Agaricus semotus Fr.</v>
      </c>
      <c r="F9" s="21">
        <v>37533</v>
      </c>
      <c r="G9" s="20">
        <v>694000</v>
      </c>
      <c r="H9" s="20">
        <v>282450</v>
      </c>
      <c r="I9" s="20" t="s">
        <v>862</v>
      </c>
      <c r="J9" s="20" t="s">
        <v>1062</v>
      </c>
      <c r="K9" s="20" t="s">
        <v>755</v>
      </c>
      <c r="L9" s="20" t="s">
        <v>611</v>
      </c>
      <c r="Q9" s="20" t="s">
        <v>1574</v>
      </c>
      <c r="V9" s="20" t="s">
        <v>1807</v>
      </c>
      <c r="W9" s="20" t="s">
        <v>1807</v>
      </c>
      <c r="AB9" s="20" t="s">
        <v>1839</v>
      </c>
    </row>
    <row r="10" spans="1:28" ht="12.75">
      <c r="A10" s="20">
        <v>82</v>
      </c>
      <c r="B10" s="20" t="s">
        <v>765</v>
      </c>
      <c r="C10" s="20" t="s">
        <v>1250</v>
      </c>
      <c r="D10" s="20" t="s">
        <v>817</v>
      </c>
      <c r="E10" s="20" t="str">
        <f t="shared" si="0"/>
        <v>Agaricus semotus Fr.</v>
      </c>
      <c r="F10" s="21">
        <v>37532</v>
      </c>
      <c r="G10" s="20">
        <v>722400</v>
      </c>
      <c r="H10" s="20">
        <v>278700</v>
      </c>
      <c r="I10" s="20" t="s">
        <v>572</v>
      </c>
      <c r="J10" s="20" t="s">
        <v>916</v>
      </c>
      <c r="K10" s="20" t="s">
        <v>755</v>
      </c>
      <c r="L10" s="20" t="s">
        <v>611</v>
      </c>
      <c r="Q10" s="20" t="s">
        <v>790</v>
      </c>
      <c r="R10" s="20" t="s">
        <v>802</v>
      </c>
      <c r="V10" s="20" t="s">
        <v>1010</v>
      </c>
      <c r="W10" s="20" t="s">
        <v>1056</v>
      </c>
      <c r="AA10" s="20" t="s">
        <v>731</v>
      </c>
      <c r="AB10" s="20" t="s">
        <v>1839</v>
      </c>
    </row>
    <row r="11" spans="1:28" ht="12.75">
      <c r="A11" s="20">
        <v>85</v>
      </c>
      <c r="B11" s="20" t="s">
        <v>765</v>
      </c>
      <c r="C11" s="20" t="s">
        <v>1531</v>
      </c>
      <c r="D11" s="20" t="s">
        <v>1532</v>
      </c>
      <c r="E11" s="20" t="str">
        <f t="shared" si="0"/>
        <v>Agaricus silvicola (Vittad.) Sacc.</v>
      </c>
      <c r="F11" s="21">
        <v>37533</v>
      </c>
      <c r="G11" s="20">
        <v>731700</v>
      </c>
      <c r="H11" s="20">
        <v>273700</v>
      </c>
      <c r="I11" s="20" t="s">
        <v>568</v>
      </c>
      <c r="J11" s="20" t="s">
        <v>787</v>
      </c>
      <c r="K11" s="20" t="s">
        <v>799</v>
      </c>
      <c r="L11" s="20" t="s">
        <v>611</v>
      </c>
      <c r="Q11" s="20" t="s">
        <v>802</v>
      </c>
      <c r="V11" s="20" t="s">
        <v>759</v>
      </c>
      <c r="W11" s="20" t="s">
        <v>759</v>
      </c>
      <c r="AB11" s="20" t="s">
        <v>2203</v>
      </c>
    </row>
    <row r="12" spans="1:28" ht="12.75">
      <c r="A12" s="20">
        <v>85</v>
      </c>
      <c r="B12" s="20" t="s">
        <v>765</v>
      </c>
      <c r="C12" s="20" t="s">
        <v>1531</v>
      </c>
      <c r="D12" s="20" t="s">
        <v>1532</v>
      </c>
      <c r="E12" s="20" t="str">
        <f t="shared" si="0"/>
        <v>Agaricus silvicola (Vittad.) Sacc.</v>
      </c>
      <c r="F12" s="21">
        <v>37534</v>
      </c>
      <c r="G12" s="20">
        <v>725000</v>
      </c>
      <c r="H12" s="20">
        <v>279100</v>
      </c>
      <c r="I12" s="20" t="s">
        <v>1325</v>
      </c>
      <c r="J12" s="20" t="s">
        <v>754</v>
      </c>
      <c r="K12" s="20" t="s">
        <v>788</v>
      </c>
      <c r="L12" s="20" t="s">
        <v>611</v>
      </c>
      <c r="Q12" s="20" t="s">
        <v>701</v>
      </c>
      <c r="R12" s="20" t="s">
        <v>863</v>
      </c>
      <c r="V12" s="20" t="s">
        <v>1664</v>
      </c>
      <c r="W12" s="20" t="s">
        <v>1664</v>
      </c>
      <c r="AB12" s="20" t="s">
        <v>2203</v>
      </c>
    </row>
    <row r="13" spans="1:28" ht="12.75">
      <c r="A13" s="20">
        <v>96</v>
      </c>
      <c r="B13" s="20" t="s">
        <v>765</v>
      </c>
      <c r="C13" s="20" t="s">
        <v>1383</v>
      </c>
      <c r="D13" s="20" t="s">
        <v>1384</v>
      </c>
      <c r="E13" s="20" t="str">
        <f t="shared" si="0"/>
        <v>Agaricus xanthoderma Genev.</v>
      </c>
      <c r="F13" s="21">
        <v>37535</v>
      </c>
      <c r="G13" s="20">
        <v>721000</v>
      </c>
      <c r="H13" s="20">
        <v>280300</v>
      </c>
      <c r="I13" s="20" t="s">
        <v>569</v>
      </c>
      <c r="J13" s="20" t="s">
        <v>916</v>
      </c>
      <c r="K13" s="20" t="s">
        <v>755</v>
      </c>
      <c r="L13" s="20" t="s">
        <v>611</v>
      </c>
      <c r="Q13" s="20" t="s">
        <v>790</v>
      </c>
      <c r="R13" s="20" t="s">
        <v>641</v>
      </c>
      <c r="V13" s="20" t="s">
        <v>1326</v>
      </c>
      <c r="W13" s="20" t="s">
        <v>1326</v>
      </c>
      <c r="AB13" s="20" t="s">
        <v>2204</v>
      </c>
    </row>
    <row r="14" spans="1:28" ht="12.75">
      <c r="A14" s="20">
        <v>96</v>
      </c>
      <c r="B14" s="20" t="s">
        <v>765</v>
      </c>
      <c r="C14" s="20" t="s">
        <v>1383</v>
      </c>
      <c r="D14" s="20" t="s">
        <v>1384</v>
      </c>
      <c r="E14" s="20" t="str">
        <f t="shared" si="0"/>
        <v>Agaricus xanthoderma Genev.</v>
      </c>
      <c r="F14" s="21">
        <v>37534</v>
      </c>
      <c r="G14" s="20">
        <v>725000</v>
      </c>
      <c r="H14" s="20">
        <v>279100</v>
      </c>
      <c r="I14" s="20" t="s">
        <v>1325</v>
      </c>
      <c r="J14" s="20" t="s">
        <v>754</v>
      </c>
      <c r="K14" s="20" t="s">
        <v>788</v>
      </c>
      <c r="L14" s="20" t="s">
        <v>611</v>
      </c>
      <c r="Q14" s="20" t="s">
        <v>701</v>
      </c>
      <c r="R14" s="20" t="s">
        <v>863</v>
      </c>
      <c r="V14" s="20" t="s">
        <v>1664</v>
      </c>
      <c r="W14" s="20" t="s">
        <v>1664</v>
      </c>
      <c r="AB14" s="20" t="s">
        <v>2204</v>
      </c>
    </row>
    <row r="15" spans="1:28" ht="12.75">
      <c r="A15" s="20">
        <v>102</v>
      </c>
      <c r="B15" s="20" t="s">
        <v>1188</v>
      </c>
      <c r="C15" s="20" t="s">
        <v>1296</v>
      </c>
      <c r="D15" s="20" t="s">
        <v>1297</v>
      </c>
      <c r="E15" s="20" t="str">
        <f t="shared" si="0"/>
        <v>Agrocybe erebia (Fr.: Fr.) Kuehner</v>
      </c>
      <c r="F15" s="21">
        <v>37533</v>
      </c>
      <c r="G15" s="20">
        <v>719400</v>
      </c>
      <c r="H15" s="20">
        <v>280700</v>
      </c>
      <c r="I15" s="20" t="s">
        <v>1331</v>
      </c>
      <c r="J15" s="20" t="s">
        <v>1332</v>
      </c>
      <c r="K15" s="20" t="s">
        <v>659</v>
      </c>
      <c r="L15" s="20" t="s">
        <v>611</v>
      </c>
      <c r="V15" s="20" t="s">
        <v>1613</v>
      </c>
      <c r="W15" s="20" t="s">
        <v>1613</v>
      </c>
      <c r="AB15" s="20" t="s">
        <v>2205</v>
      </c>
    </row>
    <row r="16" spans="1:28" ht="12.75">
      <c r="A16" s="20">
        <v>102</v>
      </c>
      <c r="B16" s="20" t="s">
        <v>1188</v>
      </c>
      <c r="C16" s="20" t="s">
        <v>1296</v>
      </c>
      <c r="D16" s="20" t="s">
        <v>1297</v>
      </c>
      <c r="E16" s="20" t="str">
        <f t="shared" si="0"/>
        <v>Agrocybe erebia (Fr.: Fr.) Kuehner</v>
      </c>
      <c r="F16" s="21">
        <v>37533</v>
      </c>
      <c r="G16" s="20">
        <v>731700</v>
      </c>
      <c r="H16" s="20">
        <v>273700</v>
      </c>
      <c r="I16" s="20" t="s">
        <v>568</v>
      </c>
      <c r="J16" s="20" t="s">
        <v>787</v>
      </c>
      <c r="K16" s="20" t="s">
        <v>788</v>
      </c>
      <c r="L16" s="20" t="s">
        <v>611</v>
      </c>
      <c r="Q16" s="20" t="s">
        <v>802</v>
      </c>
      <c r="T16" s="20" t="s">
        <v>1290</v>
      </c>
      <c r="V16" s="20" t="s">
        <v>759</v>
      </c>
      <c r="W16" s="20" t="s">
        <v>759</v>
      </c>
      <c r="AA16" s="20" t="s">
        <v>731</v>
      </c>
      <c r="AB16" s="20" t="s">
        <v>2205</v>
      </c>
    </row>
    <row r="17" spans="1:28" ht="12.75">
      <c r="A17" s="20">
        <v>116</v>
      </c>
      <c r="B17" s="20" t="s">
        <v>1188</v>
      </c>
      <c r="C17" s="20" t="s">
        <v>1189</v>
      </c>
      <c r="D17" s="20" t="s">
        <v>1190</v>
      </c>
      <c r="E17" s="20" t="str">
        <f t="shared" si="0"/>
        <v>Agrocybe vervacti (Fr.: Fr.) Singer (non ss. Ricken)</v>
      </c>
      <c r="F17" s="21">
        <v>37532</v>
      </c>
      <c r="G17" s="20">
        <v>722100</v>
      </c>
      <c r="H17" s="20">
        <v>281600</v>
      </c>
      <c r="I17" s="20" t="s">
        <v>856</v>
      </c>
      <c r="J17" s="20" t="s">
        <v>916</v>
      </c>
      <c r="K17" s="20" t="s">
        <v>1191</v>
      </c>
      <c r="L17" s="20" t="s">
        <v>611</v>
      </c>
      <c r="T17" s="20" t="s">
        <v>1192</v>
      </c>
      <c r="V17" s="20" t="s">
        <v>907</v>
      </c>
      <c r="W17" s="20" t="s">
        <v>907</v>
      </c>
      <c r="AB17" s="20" t="s">
        <v>2206</v>
      </c>
    </row>
    <row r="18" spans="1:28" ht="12.75">
      <c r="A18" s="20">
        <v>163</v>
      </c>
      <c r="B18" s="20" t="s">
        <v>654</v>
      </c>
      <c r="C18" s="20" t="s">
        <v>1013</v>
      </c>
      <c r="D18" s="20" t="s">
        <v>894</v>
      </c>
      <c r="E18" s="20" t="str">
        <f t="shared" si="0"/>
        <v>Amanita battarrae Boud.</v>
      </c>
      <c r="F18" s="21">
        <v>37534</v>
      </c>
      <c r="G18" s="20">
        <v>725500</v>
      </c>
      <c r="H18" s="20">
        <v>278800</v>
      </c>
      <c r="I18" s="20" t="s">
        <v>753</v>
      </c>
      <c r="J18" s="20" t="s">
        <v>754</v>
      </c>
      <c r="K18" s="20" t="s">
        <v>755</v>
      </c>
      <c r="L18" s="20" t="s">
        <v>611</v>
      </c>
      <c r="Q18" s="20" t="s">
        <v>790</v>
      </c>
      <c r="R18" s="20" t="s">
        <v>802</v>
      </c>
      <c r="V18" s="20" t="s">
        <v>1014</v>
      </c>
      <c r="W18" s="20" t="s">
        <v>1014</v>
      </c>
      <c r="AB18" s="20" t="s">
        <v>2207</v>
      </c>
    </row>
    <row r="19" spans="1:28" ht="12.75">
      <c r="A19" s="20">
        <v>168</v>
      </c>
      <c r="B19" s="20" t="s">
        <v>654</v>
      </c>
      <c r="C19" s="20" t="s">
        <v>1101</v>
      </c>
      <c r="D19" s="20" t="s">
        <v>1245</v>
      </c>
      <c r="E19" s="20" t="str">
        <f t="shared" si="0"/>
        <v>Amanita citrina (Schaeff.) Pers.</v>
      </c>
      <c r="F19" s="21">
        <v>37532</v>
      </c>
      <c r="G19" s="20">
        <v>722400</v>
      </c>
      <c r="H19" s="20">
        <v>278700</v>
      </c>
      <c r="I19" s="20" t="s">
        <v>572</v>
      </c>
      <c r="J19" s="20" t="s">
        <v>916</v>
      </c>
      <c r="K19" s="20" t="s">
        <v>755</v>
      </c>
      <c r="L19" s="20" t="s">
        <v>611</v>
      </c>
      <c r="Q19" s="20" t="s">
        <v>790</v>
      </c>
      <c r="R19" s="20" t="s">
        <v>802</v>
      </c>
      <c r="V19" s="20" t="s">
        <v>1056</v>
      </c>
      <c r="W19" s="20" t="s">
        <v>1056</v>
      </c>
      <c r="AB19" s="20" t="s">
        <v>2208</v>
      </c>
    </row>
    <row r="20" spans="1:28" ht="12.75">
      <c r="A20" s="20">
        <v>176</v>
      </c>
      <c r="B20" s="20" t="s">
        <v>654</v>
      </c>
      <c r="C20" s="20" t="s">
        <v>1231</v>
      </c>
      <c r="D20" s="20" t="s">
        <v>1232</v>
      </c>
      <c r="E20" s="20" t="str">
        <f t="shared" si="0"/>
        <v>Amanita gemmata (Fr.) Bertillon</v>
      </c>
      <c r="F20" s="21">
        <v>37532</v>
      </c>
      <c r="G20" s="20">
        <v>722400</v>
      </c>
      <c r="H20" s="20">
        <v>278700</v>
      </c>
      <c r="I20" s="20" t="s">
        <v>572</v>
      </c>
      <c r="J20" s="20" t="s">
        <v>916</v>
      </c>
      <c r="K20" s="20" t="s">
        <v>755</v>
      </c>
      <c r="L20" s="20" t="s">
        <v>611</v>
      </c>
      <c r="Q20" s="20" t="s">
        <v>790</v>
      </c>
      <c r="R20" s="20" t="s">
        <v>802</v>
      </c>
      <c r="V20" s="20" t="s">
        <v>759</v>
      </c>
      <c r="W20" s="20" t="s">
        <v>759</v>
      </c>
      <c r="AB20" s="20" t="s">
        <v>2209</v>
      </c>
    </row>
    <row r="21" spans="1:28" ht="12.75">
      <c r="A21" s="20">
        <v>191</v>
      </c>
      <c r="B21" s="20" t="s">
        <v>654</v>
      </c>
      <c r="C21" s="20" t="s">
        <v>655</v>
      </c>
      <c r="D21" s="20" t="s">
        <v>656</v>
      </c>
      <c r="E21" s="20" t="str">
        <f t="shared" si="0"/>
        <v>Amanita rubescens Pers.: Fr.</v>
      </c>
      <c r="F21" s="21">
        <v>37533</v>
      </c>
      <c r="G21" s="20">
        <v>731750</v>
      </c>
      <c r="H21" s="20">
        <v>274150</v>
      </c>
      <c r="I21" s="20" t="s">
        <v>568</v>
      </c>
      <c r="J21" s="20" t="s">
        <v>787</v>
      </c>
      <c r="K21" s="20" t="s">
        <v>799</v>
      </c>
      <c r="L21" s="20" t="s">
        <v>611</v>
      </c>
      <c r="Q21" s="20" t="s">
        <v>802</v>
      </c>
      <c r="R21" s="20" t="s">
        <v>803</v>
      </c>
      <c r="S21" s="20" t="s">
        <v>802</v>
      </c>
      <c r="V21" s="20" t="s">
        <v>792</v>
      </c>
      <c r="W21" s="20" t="s">
        <v>792</v>
      </c>
      <c r="AB21" s="20" t="s">
        <v>2210</v>
      </c>
    </row>
    <row r="22" spans="1:28" ht="12.75">
      <c r="A22" s="20">
        <v>193</v>
      </c>
      <c r="B22" s="20" t="s">
        <v>654</v>
      </c>
      <c r="C22" s="20" t="s">
        <v>1904</v>
      </c>
      <c r="D22" s="20" t="s">
        <v>1905</v>
      </c>
      <c r="E22" s="20" t="str">
        <f t="shared" si="0"/>
        <v>Amanita solitaria (Bull.: Fr.) Merat</v>
      </c>
      <c r="F22" s="21">
        <v>37534</v>
      </c>
      <c r="G22" s="20">
        <v>694225</v>
      </c>
      <c r="H22" s="20">
        <v>283000</v>
      </c>
      <c r="I22" s="20" t="s">
        <v>570</v>
      </c>
      <c r="J22" s="20" t="s">
        <v>1055</v>
      </c>
      <c r="K22" s="20" t="s">
        <v>659</v>
      </c>
      <c r="L22" s="20" t="s">
        <v>611</v>
      </c>
      <c r="V22" s="20" t="s">
        <v>1558</v>
      </c>
      <c r="W22" s="20" t="s">
        <v>1558</v>
      </c>
      <c r="AB22" s="20" t="s">
        <v>2211</v>
      </c>
    </row>
    <row r="23" spans="1:28" ht="12.75">
      <c r="A23" s="20">
        <v>198</v>
      </c>
      <c r="B23" s="20" t="s">
        <v>654</v>
      </c>
      <c r="C23" s="20" t="s">
        <v>1007</v>
      </c>
      <c r="D23" s="20" t="s">
        <v>1253</v>
      </c>
      <c r="E23" s="20" t="str">
        <f t="shared" si="0"/>
        <v>Amanita strobiliformis (Paulet) Bertillon</v>
      </c>
      <c r="F23" s="21">
        <v>37533</v>
      </c>
      <c r="G23" s="20">
        <v>720800</v>
      </c>
      <c r="H23" s="20">
        <v>280400</v>
      </c>
      <c r="I23" s="20" t="s">
        <v>569</v>
      </c>
      <c r="J23" s="20" t="s">
        <v>916</v>
      </c>
      <c r="K23" s="20" t="s">
        <v>755</v>
      </c>
      <c r="L23" s="20" t="s">
        <v>611</v>
      </c>
      <c r="V23" s="20" t="s">
        <v>1020</v>
      </c>
      <c r="W23" s="20" t="s">
        <v>1020</v>
      </c>
      <c r="AA23" s="20" t="s">
        <v>1254</v>
      </c>
      <c r="AB23" s="20" t="s">
        <v>2212</v>
      </c>
    </row>
    <row r="24" spans="1:28" ht="12.75">
      <c r="A24" s="20">
        <v>200</v>
      </c>
      <c r="B24" s="20" t="s">
        <v>654</v>
      </c>
      <c r="C24" s="20" t="s">
        <v>958</v>
      </c>
      <c r="D24" s="20" t="s">
        <v>959</v>
      </c>
      <c r="E24" s="20" t="str">
        <f t="shared" si="0"/>
        <v>Amanita vaginata (Bull.: Fr.) Vittad.</v>
      </c>
      <c r="F24" s="21">
        <v>37532</v>
      </c>
      <c r="G24" s="20">
        <v>721600</v>
      </c>
      <c r="H24" s="20">
        <v>281500</v>
      </c>
      <c r="I24" s="20" t="s">
        <v>856</v>
      </c>
      <c r="J24" s="20" t="s">
        <v>916</v>
      </c>
      <c r="K24" s="20" t="s">
        <v>931</v>
      </c>
      <c r="L24" s="20" t="s">
        <v>611</v>
      </c>
      <c r="Q24" s="20" t="s">
        <v>863</v>
      </c>
      <c r="T24" s="20" t="s">
        <v>960</v>
      </c>
      <c r="V24" s="20" t="s">
        <v>907</v>
      </c>
      <c r="W24" s="20" t="s">
        <v>907</v>
      </c>
      <c r="AB24" s="20" t="s">
        <v>2213</v>
      </c>
    </row>
    <row r="25" spans="1:28" ht="12.75">
      <c r="A25" s="20">
        <v>196</v>
      </c>
      <c r="B25" s="20" t="s">
        <v>654</v>
      </c>
      <c r="C25" s="20" t="s">
        <v>1808</v>
      </c>
      <c r="D25" s="20" t="s">
        <v>817</v>
      </c>
      <c r="E25" s="20" t="str">
        <f t="shared" si="0"/>
        <v>Amanita valida Fr.</v>
      </c>
      <c r="F25" s="21">
        <v>37533</v>
      </c>
      <c r="G25" s="20">
        <v>731750</v>
      </c>
      <c r="H25" s="20">
        <v>274150</v>
      </c>
      <c r="I25" s="20" t="s">
        <v>1490</v>
      </c>
      <c r="J25" s="20" t="s">
        <v>1264</v>
      </c>
      <c r="K25" s="20" t="s">
        <v>906</v>
      </c>
      <c r="L25" s="20" t="s">
        <v>611</v>
      </c>
      <c r="V25" s="20" t="s">
        <v>1564</v>
      </c>
      <c r="W25" s="20" t="s">
        <v>1564</v>
      </c>
      <c r="AB25" s="20" t="s">
        <v>2214</v>
      </c>
    </row>
    <row r="26" spans="1:28" ht="12.75">
      <c r="A26" s="20">
        <v>210</v>
      </c>
      <c r="B26" s="20" t="s">
        <v>1809</v>
      </c>
      <c r="C26" s="20" t="s">
        <v>1810</v>
      </c>
      <c r="D26" s="20" t="s">
        <v>341</v>
      </c>
      <c r="E26" s="20" t="s">
        <v>2215</v>
      </c>
      <c r="F26" s="21">
        <v>37534</v>
      </c>
      <c r="G26" s="20">
        <v>727400</v>
      </c>
      <c r="H26" s="20">
        <v>277600</v>
      </c>
      <c r="I26" s="20" t="s">
        <v>573</v>
      </c>
      <c r="J26" s="20" t="s">
        <v>1909</v>
      </c>
      <c r="L26" s="20" t="s">
        <v>708</v>
      </c>
      <c r="M26" s="20" t="s">
        <v>640</v>
      </c>
      <c r="N26" s="20" t="s">
        <v>1223</v>
      </c>
      <c r="O26" s="20" t="s">
        <v>1828</v>
      </c>
      <c r="V26" s="20" t="s">
        <v>746</v>
      </c>
      <c r="W26" s="20" t="s">
        <v>342</v>
      </c>
      <c r="AB26" s="20" t="str">
        <f>E25&amp;" "&amp;D25</f>
        <v>Amanita valida Fr. Fr.</v>
      </c>
    </row>
    <row r="27" spans="1:28" ht="12.75">
      <c r="A27" s="20">
        <v>210</v>
      </c>
      <c r="B27" s="20" t="s">
        <v>1809</v>
      </c>
      <c r="C27" s="20" t="s">
        <v>1810</v>
      </c>
      <c r="D27" s="20" t="s">
        <v>1677</v>
      </c>
      <c r="E27" s="20" t="str">
        <f>B27&amp;" "&amp;C27&amp;" "&amp;D27</f>
        <v>Amphinema byssoides (Pers.: Fr.) J. Erikss.</v>
      </c>
      <c r="F27" s="21">
        <v>37533</v>
      </c>
      <c r="G27" s="20">
        <v>719400</v>
      </c>
      <c r="H27" s="20">
        <v>280700</v>
      </c>
      <c r="I27" s="20" t="s">
        <v>1811</v>
      </c>
      <c r="J27" s="20" t="s">
        <v>1332</v>
      </c>
      <c r="K27" s="20" t="s">
        <v>906</v>
      </c>
      <c r="L27" s="20" t="s">
        <v>708</v>
      </c>
      <c r="M27" s="20" t="s">
        <v>709</v>
      </c>
      <c r="N27" s="20" t="s">
        <v>1827</v>
      </c>
      <c r="P27" s="20" t="s">
        <v>1034</v>
      </c>
      <c r="V27" s="20" t="s">
        <v>1440</v>
      </c>
      <c r="W27" s="20" t="s">
        <v>1440</v>
      </c>
      <c r="AB27" s="20" t="s">
        <v>2215</v>
      </c>
    </row>
    <row r="28" spans="1:28" ht="12.75">
      <c r="A28" s="20">
        <v>220</v>
      </c>
      <c r="B28" s="20" t="s">
        <v>1906</v>
      </c>
      <c r="C28" s="20" t="s">
        <v>1907</v>
      </c>
      <c r="D28" s="20" t="s">
        <v>343</v>
      </c>
      <c r="E28" s="20" t="s">
        <v>475</v>
      </c>
      <c r="F28" s="21">
        <v>37534</v>
      </c>
      <c r="G28" s="20">
        <v>727400</v>
      </c>
      <c r="H28" s="20">
        <v>277600</v>
      </c>
      <c r="I28" s="20" t="s">
        <v>573</v>
      </c>
      <c r="J28" s="20" t="s">
        <v>1909</v>
      </c>
      <c r="L28" s="20" t="s">
        <v>708</v>
      </c>
      <c r="M28" s="20" t="s">
        <v>640</v>
      </c>
      <c r="N28" s="20" t="s">
        <v>801</v>
      </c>
      <c r="O28" s="20" t="s">
        <v>1831</v>
      </c>
      <c r="V28" s="20" t="s">
        <v>746</v>
      </c>
      <c r="W28" s="20" t="s">
        <v>342</v>
      </c>
      <c r="AB28" s="20" t="str">
        <f>E27&amp;" "&amp;D27</f>
        <v>Amphinema byssoides (Pers.: Fr.) J. Erikss. (Pers.: Fr.) J. Erikss.</v>
      </c>
    </row>
    <row r="29" spans="1:28" ht="12.75">
      <c r="A29" s="20">
        <v>220</v>
      </c>
      <c r="B29" s="20" t="s">
        <v>1906</v>
      </c>
      <c r="C29" s="20" t="s">
        <v>1907</v>
      </c>
      <c r="D29" s="20" t="s">
        <v>1908</v>
      </c>
      <c r="E29" s="20" t="str">
        <f aca="true" t="shared" si="1" ref="E29:E45">B29&amp;" "&amp;C29&amp;" "&amp;D29</f>
        <v>Amylostereum chailletii (Pers.) Boidin</v>
      </c>
      <c r="F29" s="21">
        <v>37534</v>
      </c>
      <c r="G29" s="20">
        <v>727400</v>
      </c>
      <c r="H29" s="20">
        <v>277600</v>
      </c>
      <c r="I29" s="20" t="s">
        <v>574</v>
      </c>
      <c r="J29" s="20" t="s">
        <v>1909</v>
      </c>
      <c r="K29" s="20" t="s">
        <v>906</v>
      </c>
      <c r="L29" s="20" t="s">
        <v>708</v>
      </c>
      <c r="M29" s="20" t="s">
        <v>640</v>
      </c>
      <c r="N29" s="20" t="s">
        <v>1223</v>
      </c>
      <c r="P29" s="20" t="s">
        <v>761</v>
      </c>
      <c r="V29" s="20" t="s">
        <v>1440</v>
      </c>
      <c r="W29" s="20" t="s">
        <v>1440</v>
      </c>
      <c r="AB29" s="20" t="s">
        <v>2216</v>
      </c>
    </row>
    <row r="30" spans="1:28" ht="12.75">
      <c r="A30" s="20">
        <v>100000</v>
      </c>
      <c r="B30" s="20" t="s">
        <v>882</v>
      </c>
      <c r="C30" s="20" t="s">
        <v>886</v>
      </c>
      <c r="D30" s="20" t="s">
        <v>887</v>
      </c>
      <c r="E30" s="20" t="str">
        <f t="shared" si="1"/>
        <v>Antrodiella genistae (Bourd. et Galz.) David</v>
      </c>
      <c r="F30" s="21">
        <v>37534</v>
      </c>
      <c r="G30" s="20">
        <v>694300</v>
      </c>
      <c r="H30" s="20">
        <v>283100</v>
      </c>
      <c r="I30" s="20" t="s">
        <v>862</v>
      </c>
      <c r="J30" s="20" t="s">
        <v>1062</v>
      </c>
      <c r="K30" s="20" t="s">
        <v>788</v>
      </c>
      <c r="L30" s="20" t="s">
        <v>708</v>
      </c>
      <c r="M30" s="20" t="s">
        <v>709</v>
      </c>
      <c r="N30" s="20" t="s">
        <v>1827</v>
      </c>
      <c r="P30" s="20" t="s">
        <v>1034</v>
      </c>
      <c r="V30" s="20" t="s">
        <v>885</v>
      </c>
      <c r="W30" s="20" t="s">
        <v>885</v>
      </c>
      <c r="AA30" s="20" t="s">
        <v>888</v>
      </c>
      <c r="AB30" s="20" t="s">
        <v>2217</v>
      </c>
    </row>
    <row r="31" spans="1:28" ht="12.75">
      <c r="A31" s="20">
        <v>261</v>
      </c>
      <c r="B31" s="20" t="s">
        <v>882</v>
      </c>
      <c r="C31" s="20" t="s">
        <v>883</v>
      </c>
      <c r="D31" s="20" t="s">
        <v>884</v>
      </c>
      <c r="E31" s="20" t="str">
        <f t="shared" si="1"/>
        <v>Antrodiella semisupina (Berk. et M.A. Curtis) Ryvarden et I. Johans.</v>
      </c>
      <c r="F31" s="21">
        <v>37534</v>
      </c>
      <c r="G31" s="20">
        <v>694300</v>
      </c>
      <c r="H31" s="20">
        <v>283100</v>
      </c>
      <c r="I31" s="20" t="s">
        <v>862</v>
      </c>
      <c r="J31" s="20" t="s">
        <v>1062</v>
      </c>
      <c r="K31" s="20" t="s">
        <v>788</v>
      </c>
      <c r="L31" s="20" t="s">
        <v>708</v>
      </c>
      <c r="M31" s="20" t="s">
        <v>640</v>
      </c>
      <c r="N31" s="20" t="s">
        <v>710</v>
      </c>
      <c r="P31" s="20" t="s">
        <v>1029</v>
      </c>
      <c r="Q31" s="20" t="s">
        <v>641</v>
      </c>
      <c r="T31" s="20" t="s">
        <v>880</v>
      </c>
      <c r="V31" s="20" t="s">
        <v>885</v>
      </c>
      <c r="W31" s="20" t="s">
        <v>885</v>
      </c>
      <c r="AA31" s="20" t="s">
        <v>747</v>
      </c>
      <c r="AB31" s="20" t="s">
        <v>2105</v>
      </c>
    </row>
    <row r="32" spans="1:28" ht="12.75">
      <c r="A32" s="20">
        <v>274</v>
      </c>
      <c r="B32" s="20" t="s">
        <v>620</v>
      </c>
      <c r="C32" s="20" t="s">
        <v>621</v>
      </c>
      <c r="D32" s="20" t="s">
        <v>622</v>
      </c>
      <c r="E32" s="20" t="str">
        <f t="shared" si="1"/>
        <v>Arachnopeziza aurata Fuckel</v>
      </c>
      <c r="F32" s="21">
        <v>37533</v>
      </c>
      <c r="G32" s="20">
        <v>731750</v>
      </c>
      <c r="H32" s="20">
        <v>274150</v>
      </c>
      <c r="I32" s="20" t="s">
        <v>568</v>
      </c>
      <c r="J32" s="20" t="s">
        <v>787</v>
      </c>
      <c r="K32" s="20" t="s">
        <v>799</v>
      </c>
      <c r="L32" s="20" t="s">
        <v>708</v>
      </c>
      <c r="M32" s="20" t="s">
        <v>709</v>
      </c>
      <c r="N32" s="20" t="s">
        <v>710</v>
      </c>
      <c r="O32" s="20" t="s">
        <v>1829</v>
      </c>
      <c r="P32" s="20" t="s">
        <v>614</v>
      </c>
      <c r="Q32" s="20" t="s">
        <v>615</v>
      </c>
      <c r="R32" s="20" t="s">
        <v>616</v>
      </c>
      <c r="V32" s="20" t="s">
        <v>607</v>
      </c>
      <c r="W32" s="20" t="s">
        <v>607</v>
      </c>
      <c r="X32" s="20" t="s">
        <v>623</v>
      </c>
      <c r="Y32" s="20" t="s">
        <v>624</v>
      </c>
      <c r="Z32" s="20" t="s">
        <v>625</v>
      </c>
      <c r="AB32" s="20" t="s">
        <v>2106</v>
      </c>
    </row>
    <row r="33" spans="1:28" ht="12.75">
      <c r="A33" s="20">
        <v>335</v>
      </c>
      <c r="B33" s="20" t="s">
        <v>1047</v>
      </c>
      <c r="C33" s="20" t="s">
        <v>1812</v>
      </c>
      <c r="D33" s="20" t="s">
        <v>1813</v>
      </c>
      <c r="E33" s="20" t="str">
        <f t="shared" si="1"/>
        <v>Ascobolus albidus Crouan</v>
      </c>
      <c r="F33" s="21">
        <v>37533</v>
      </c>
      <c r="G33" s="20">
        <v>731700</v>
      </c>
      <c r="H33" s="20">
        <v>273700</v>
      </c>
      <c r="I33" s="20" t="s">
        <v>1490</v>
      </c>
      <c r="J33" s="20" t="s">
        <v>1264</v>
      </c>
      <c r="K33" s="20" t="s">
        <v>906</v>
      </c>
      <c r="L33" s="20" t="s">
        <v>691</v>
      </c>
      <c r="M33" s="20" t="s">
        <v>692</v>
      </c>
      <c r="T33" s="20" t="s">
        <v>1183</v>
      </c>
      <c r="V33" s="20" t="s">
        <v>1661</v>
      </c>
      <c r="W33" s="20" t="s">
        <v>1661</v>
      </c>
      <c r="AB33" s="20" t="s">
        <v>2107</v>
      </c>
    </row>
    <row r="34" spans="1:28" ht="12.75">
      <c r="A34" s="20">
        <v>346</v>
      </c>
      <c r="B34" s="20" t="s">
        <v>1047</v>
      </c>
      <c r="C34" s="20" t="s">
        <v>1048</v>
      </c>
      <c r="D34" s="20" t="s">
        <v>656</v>
      </c>
      <c r="E34" s="20" t="str">
        <f t="shared" si="1"/>
        <v>Ascobolus immersus Pers.: Fr.</v>
      </c>
      <c r="F34" s="21">
        <v>37533</v>
      </c>
      <c r="G34" s="20">
        <v>731519</v>
      </c>
      <c r="H34" s="20">
        <v>274386</v>
      </c>
      <c r="J34" s="20" t="s">
        <v>787</v>
      </c>
      <c r="K34" s="20" t="s">
        <v>755</v>
      </c>
      <c r="L34" s="20" t="s">
        <v>691</v>
      </c>
      <c r="M34" s="20" t="s">
        <v>692</v>
      </c>
      <c r="T34" s="20" t="s">
        <v>1049</v>
      </c>
      <c r="V34" s="20" t="s">
        <v>1050</v>
      </c>
      <c r="W34" s="20" t="s">
        <v>1050</v>
      </c>
      <c r="AB34" s="20" t="s">
        <v>2108</v>
      </c>
    </row>
    <row r="35" spans="1:28" ht="12.75">
      <c r="A35" s="20">
        <v>354</v>
      </c>
      <c r="B35" s="20" t="s">
        <v>1047</v>
      </c>
      <c r="C35" s="20" t="s">
        <v>1433</v>
      </c>
      <c r="D35" s="20" t="s">
        <v>1434</v>
      </c>
      <c r="E35" s="20" t="str">
        <f t="shared" si="1"/>
        <v>Ascobolus sacchariferus Brumm.</v>
      </c>
      <c r="F35" s="21">
        <v>37532</v>
      </c>
      <c r="G35" s="20">
        <v>722400</v>
      </c>
      <c r="H35" s="20">
        <v>278700</v>
      </c>
      <c r="I35" s="20" t="s">
        <v>572</v>
      </c>
      <c r="J35" s="20" t="s">
        <v>916</v>
      </c>
      <c r="K35" s="20" t="s">
        <v>917</v>
      </c>
      <c r="L35" s="20" t="s">
        <v>691</v>
      </c>
      <c r="M35" s="20" t="s">
        <v>1046</v>
      </c>
      <c r="V35" s="20" t="s">
        <v>693</v>
      </c>
      <c r="W35" s="20" t="s">
        <v>693</v>
      </c>
      <c r="AB35" s="20" t="s">
        <v>2109</v>
      </c>
    </row>
    <row r="36" spans="1:28" ht="12.75">
      <c r="A36" s="20">
        <v>362</v>
      </c>
      <c r="B36" s="20" t="s">
        <v>1031</v>
      </c>
      <c r="C36" s="20" t="s">
        <v>1032</v>
      </c>
      <c r="D36" s="20" t="s">
        <v>1033</v>
      </c>
      <c r="E36" s="20" t="str">
        <f t="shared" si="1"/>
        <v>Ascocoryne cylichnium (Tul.) Korf</v>
      </c>
      <c r="F36" s="21">
        <v>37534</v>
      </c>
      <c r="G36" s="20">
        <v>725500</v>
      </c>
      <c r="H36" s="20">
        <v>278800</v>
      </c>
      <c r="I36" s="20" t="s">
        <v>753</v>
      </c>
      <c r="J36" s="20" t="s">
        <v>754</v>
      </c>
      <c r="K36" s="20" t="s">
        <v>755</v>
      </c>
      <c r="L36" s="20" t="s">
        <v>708</v>
      </c>
      <c r="M36" s="20" t="s">
        <v>709</v>
      </c>
      <c r="N36" s="20" t="s">
        <v>1827</v>
      </c>
      <c r="P36" s="20" t="s">
        <v>1034</v>
      </c>
      <c r="Q36" s="20" t="s">
        <v>790</v>
      </c>
      <c r="V36" s="20" t="s">
        <v>1010</v>
      </c>
      <c r="W36" s="20" t="s">
        <v>1010</v>
      </c>
      <c r="AA36" s="20" t="s">
        <v>941</v>
      </c>
      <c r="AB36" s="20" t="s">
        <v>2110</v>
      </c>
    </row>
    <row r="37" spans="1:28" ht="12.75">
      <c r="A37" s="20">
        <v>382</v>
      </c>
      <c r="B37" s="20" t="s">
        <v>1405</v>
      </c>
      <c r="C37" s="20" t="s">
        <v>1411</v>
      </c>
      <c r="D37" s="20" t="s">
        <v>1435</v>
      </c>
      <c r="E37" s="20" t="str">
        <f t="shared" si="1"/>
        <v>Asterophora lycoperdoides (Bull.) Ditmar ex Gray</v>
      </c>
      <c r="F37" s="21">
        <v>37531</v>
      </c>
      <c r="G37" s="20">
        <v>722400</v>
      </c>
      <c r="H37" s="20">
        <v>278800</v>
      </c>
      <c r="I37" s="20" t="s">
        <v>1408</v>
      </c>
      <c r="J37" s="20" t="s">
        <v>916</v>
      </c>
      <c r="K37" s="20" t="s">
        <v>788</v>
      </c>
      <c r="L37" s="20" t="s">
        <v>918</v>
      </c>
      <c r="M37" s="20" t="s">
        <v>919</v>
      </c>
      <c r="V37" s="20" t="s">
        <v>1417</v>
      </c>
      <c r="W37" s="20" t="s">
        <v>1417</v>
      </c>
      <c r="AB37" s="20" t="s">
        <v>2112</v>
      </c>
    </row>
    <row r="38" spans="1:28" ht="12.75">
      <c r="A38" s="20">
        <v>382</v>
      </c>
      <c r="B38" s="20" t="s">
        <v>1405</v>
      </c>
      <c r="C38" s="20" t="s">
        <v>1411</v>
      </c>
      <c r="D38" s="20" t="s">
        <v>1435</v>
      </c>
      <c r="E38" s="20" t="str">
        <f t="shared" si="1"/>
        <v>Asterophora lycoperdoides (Bull.) Ditmar ex Gray</v>
      </c>
      <c r="F38" s="21">
        <v>37532</v>
      </c>
      <c r="G38" s="20">
        <v>731600</v>
      </c>
      <c r="H38" s="20">
        <v>276300</v>
      </c>
      <c r="I38" s="20" t="s">
        <v>1663</v>
      </c>
      <c r="J38" s="20" t="s">
        <v>1040</v>
      </c>
      <c r="K38" s="20" t="s">
        <v>906</v>
      </c>
      <c r="L38" s="20" t="s">
        <v>918</v>
      </c>
      <c r="M38" s="20" t="s">
        <v>919</v>
      </c>
      <c r="V38" s="20" t="s">
        <v>1664</v>
      </c>
      <c r="W38" s="20" t="s">
        <v>1664</v>
      </c>
      <c r="AB38" s="20" t="s">
        <v>2111</v>
      </c>
    </row>
    <row r="39" spans="1:28" ht="12.75">
      <c r="A39" s="20">
        <v>383</v>
      </c>
      <c r="B39" s="20" t="s">
        <v>1405</v>
      </c>
      <c r="C39" s="20" t="s">
        <v>1406</v>
      </c>
      <c r="D39" s="20" t="s">
        <v>1407</v>
      </c>
      <c r="E39" s="20" t="str">
        <f t="shared" si="1"/>
        <v>Asterophora parasitica (Bull.:Fr.) Singer</v>
      </c>
      <c r="F39" s="21">
        <v>37531</v>
      </c>
      <c r="G39" s="20">
        <v>722400</v>
      </c>
      <c r="H39" s="20">
        <v>278800</v>
      </c>
      <c r="I39" s="20" t="s">
        <v>1408</v>
      </c>
      <c r="J39" s="20" t="s">
        <v>916</v>
      </c>
      <c r="K39" s="20" t="s">
        <v>788</v>
      </c>
      <c r="L39" s="20" t="s">
        <v>918</v>
      </c>
      <c r="M39" s="20" t="s">
        <v>919</v>
      </c>
      <c r="V39" s="20" t="s">
        <v>1417</v>
      </c>
      <c r="W39" s="20" t="s">
        <v>1417</v>
      </c>
      <c r="AB39" s="20" t="s">
        <v>2113</v>
      </c>
    </row>
    <row r="40" spans="1:28" ht="12.75">
      <c r="A40" s="20">
        <v>420</v>
      </c>
      <c r="B40" s="20" t="s">
        <v>974</v>
      </c>
      <c r="C40" s="20" t="s">
        <v>975</v>
      </c>
      <c r="D40" s="20" t="s">
        <v>976</v>
      </c>
      <c r="E40" s="20" t="str">
        <f t="shared" si="1"/>
        <v>Auricularia mesenterica (Dicks.: Fr.) Pers.</v>
      </c>
      <c r="F40" s="21">
        <v>37532</v>
      </c>
      <c r="G40" s="20">
        <v>721800</v>
      </c>
      <c r="H40" s="20">
        <v>281400</v>
      </c>
      <c r="I40" s="20" t="s">
        <v>856</v>
      </c>
      <c r="J40" s="20" t="s">
        <v>916</v>
      </c>
      <c r="K40" s="20" t="s">
        <v>1191</v>
      </c>
      <c r="L40" s="20" t="s">
        <v>708</v>
      </c>
      <c r="M40" s="20" t="s">
        <v>800</v>
      </c>
      <c r="N40" s="20" t="s">
        <v>830</v>
      </c>
      <c r="T40" s="20" t="s">
        <v>977</v>
      </c>
      <c r="V40" s="20" t="s">
        <v>907</v>
      </c>
      <c r="W40" s="20" t="s">
        <v>907</v>
      </c>
      <c r="AB40" s="20" t="s">
        <v>2114</v>
      </c>
    </row>
    <row r="41" spans="1:28" ht="12.75">
      <c r="A41" s="20">
        <v>423</v>
      </c>
      <c r="B41" s="20" t="s">
        <v>1026</v>
      </c>
      <c r="C41" s="20" t="s">
        <v>1027</v>
      </c>
      <c r="D41" s="20" t="s">
        <v>1028</v>
      </c>
      <c r="E41" s="20" t="str">
        <f t="shared" si="1"/>
        <v>Auriscalpium vulgare Gray</v>
      </c>
      <c r="F41" s="21">
        <v>37531</v>
      </c>
      <c r="G41" s="20">
        <v>722400</v>
      </c>
      <c r="H41" s="20">
        <v>278800</v>
      </c>
      <c r="I41" s="20" t="s">
        <v>1408</v>
      </c>
      <c r="J41" s="20" t="s">
        <v>916</v>
      </c>
      <c r="K41" s="20" t="s">
        <v>788</v>
      </c>
      <c r="L41" s="20" t="s">
        <v>807</v>
      </c>
      <c r="M41" s="20" t="s">
        <v>808</v>
      </c>
      <c r="P41" s="20" t="s">
        <v>1029</v>
      </c>
      <c r="V41" s="20" t="s">
        <v>1417</v>
      </c>
      <c r="W41" s="20" t="s">
        <v>1417</v>
      </c>
      <c r="AB41" s="20" t="s">
        <v>2115</v>
      </c>
    </row>
    <row r="42" spans="1:28" ht="12.75">
      <c r="A42" s="20">
        <v>423</v>
      </c>
      <c r="B42" s="20" t="s">
        <v>1026</v>
      </c>
      <c r="C42" s="20" t="s">
        <v>1027</v>
      </c>
      <c r="D42" s="20" t="s">
        <v>1028</v>
      </c>
      <c r="E42" s="20" t="str">
        <f t="shared" si="1"/>
        <v>Auriscalpium vulgare Gray</v>
      </c>
      <c r="F42" s="21">
        <v>37534</v>
      </c>
      <c r="G42" s="20">
        <v>694225</v>
      </c>
      <c r="H42" s="20">
        <v>283000</v>
      </c>
      <c r="I42" s="20" t="s">
        <v>570</v>
      </c>
      <c r="J42" s="20" t="s">
        <v>1055</v>
      </c>
      <c r="K42" s="20" t="s">
        <v>659</v>
      </c>
      <c r="L42" s="20" t="s">
        <v>807</v>
      </c>
      <c r="M42" s="20" t="s">
        <v>808</v>
      </c>
      <c r="P42" s="20" t="s">
        <v>1029</v>
      </c>
      <c r="V42" s="20" t="s">
        <v>1558</v>
      </c>
      <c r="W42" s="20" t="s">
        <v>1558</v>
      </c>
      <c r="AB42" s="20" t="s">
        <v>2115</v>
      </c>
    </row>
    <row r="43" spans="1:28" ht="12.75">
      <c r="A43" s="20">
        <v>423</v>
      </c>
      <c r="B43" s="20" t="s">
        <v>1026</v>
      </c>
      <c r="C43" s="20" t="s">
        <v>1027</v>
      </c>
      <c r="D43" s="20" t="s">
        <v>1028</v>
      </c>
      <c r="E43" s="20" t="str">
        <f t="shared" si="1"/>
        <v>Auriscalpium vulgare Gray</v>
      </c>
      <c r="F43" s="21">
        <v>37534</v>
      </c>
      <c r="G43" s="20">
        <v>725500</v>
      </c>
      <c r="H43" s="20">
        <v>278800</v>
      </c>
      <c r="I43" s="20" t="s">
        <v>753</v>
      </c>
      <c r="J43" s="20" t="s">
        <v>754</v>
      </c>
      <c r="K43" s="20" t="s">
        <v>755</v>
      </c>
      <c r="L43" s="20" t="s">
        <v>807</v>
      </c>
      <c r="M43" s="20" t="s">
        <v>808</v>
      </c>
      <c r="P43" s="20" t="s">
        <v>1029</v>
      </c>
      <c r="Q43" s="20" t="s">
        <v>790</v>
      </c>
      <c r="R43" s="20" t="s">
        <v>802</v>
      </c>
      <c r="S43" s="20" t="s">
        <v>641</v>
      </c>
      <c r="V43" s="20" t="s">
        <v>759</v>
      </c>
      <c r="W43" s="20" t="s">
        <v>759</v>
      </c>
      <c r="AB43" s="20" t="s">
        <v>2115</v>
      </c>
    </row>
    <row r="44" spans="1:28" ht="12.75">
      <c r="A44" s="20">
        <v>445</v>
      </c>
      <c r="B44" s="20" t="s">
        <v>804</v>
      </c>
      <c r="C44" s="20" t="s">
        <v>805</v>
      </c>
      <c r="D44" s="20" t="s">
        <v>806</v>
      </c>
      <c r="E44" s="20" t="str">
        <f t="shared" si="1"/>
        <v>Baeospora myosura (Fr.: Fr.) Singer</v>
      </c>
      <c r="F44" s="21">
        <v>37534</v>
      </c>
      <c r="G44" s="20">
        <v>694225</v>
      </c>
      <c r="H44" s="20">
        <v>283000</v>
      </c>
      <c r="I44" s="20" t="s">
        <v>862</v>
      </c>
      <c r="J44" s="20" t="s">
        <v>1062</v>
      </c>
      <c r="K44" s="20" t="s">
        <v>659</v>
      </c>
      <c r="L44" s="20" t="s">
        <v>807</v>
      </c>
      <c r="M44" s="20" t="s">
        <v>808</v>
      </c>
      <c r="P44" s="20" t="s">
        <v>1029</v>
      </c>
      <c r="V44" s="20" t="s">
        <v>1558</v>
      </c>
      <c r="W44" s="20" t="s">
        <v>1558</v>
      </c>
      <c r="AB44" s="20" t="s">
        <v>1934</v>
      </c>
    </row>
    <row r="45" spans="1:28" ht="12.75">
      <c r="A45" s="20">
        <v>445</v>
      </c>
      <c r="B45" s="20" t="s">
        <v>804</v>
      </c>
      <c r="C45" s="20" t="s">
        <v>805</v>
      </c>
      <c r="D45" s="20" t="s">
        <v>806</v>
      </c>
      <c r="E45" s="20" t="str">
        <f t="shared" si="1"/>
        <v>Baeospora myosura (Fr.: Fr.) Singer</v>
      </c>
      <c r="F45" s="21">
        <v>37533</v>
      </c>
      <c r="G45" s="20">
        <v>731750</v>
      </c>
      <c r="H45" s="20">
        <v>274150</v>
      </c>
      <c r="I45" s="20" t="s">
        <v>568</v>
      </c>
      <c r="J45" s="20" t="s">
        <v>787</v>
      </c>
      <c r="K45" s="20" t="s">
        <v>799</v>
      </c>
      <c r="L45" s="20" t="s">
        <v>807</v>
      </c>
      <c r="M45" s="20" t="s">
        <v>808</v>
      </c>
      <c r="Q45" s="20" t="s">
        <v>802</v>
      </c>
      <c r="R45" s="20" t="s">
        <v>803</v>
      </c>
      <c r="V45" s="20" t="s">
        <v>607</v>
      </c>
      <c r="W45" s="20" t="s">
        <v>607</v>
      </c>
      <c r="AB45" s="20" t="s">
        <v>1934</v>
      </c>
    </row>
    <row r="46" spans="1:28" ht="12.75">
      <c r="A46" s="20">
        <v>456</v>
      </c>
      <c r="B46" s="20" t="s">
        <v>344</v>
      </c>
      <c r="C46" s="20" t="s">
        <v>388</v>
      </c>
      <c r="D46" s="20" t="s">
        <v>345</v>
      </c>
      <c r="E46" s="20" t="s">
        <v>560</v>
      </c>
      <c r="F46" s="21">
        <v>37533</v>
      </c>
      <c r="G46" s="20">
        <v>719400</v>
      </c>
      <c r="H46" s="20">
        <v>280600</v>
      </c>
      <c r="I46" s="20" t="s">
        <v>1331</v>
      </c>
      <c r="J46" s="20" t="s">
        <v>1332</v>
      </c>
      <c r="L46" s="20" t="s">
        <v>708</v>
      </c>
      <c r="M46" s="20" t="s">
        <v>709</v>
      </c>
      <c r="N46" s="20" t="s">
        <v>1223</v>
      </c>
      <c r="O46" s="20" t="s">
        <v>1828</v>
      </c>
      <c r="P46" s="20" t="s">
        <v>1034</v>
      </c>
      <c r="V46" s="20" t="s">
        <v>746</v>
      </c>
      <c r="W46" s="20" t="s">
        <v>342</v>
      </c>
      <c r="AB46" s="20" t="str">
        <f>E45&amp;" "&amp;D45</f>
        <v>Baeospora myosura (Fr.: Fr.) Singer (Fr.: Fr.) Singer</v>
      </c>
    </row>
    <row r="47" spans="1:28" ht="12.75">
      <c r="A47" s="20">
        <v>511</v>
      </c>
      <c r="B47" s="20" t="s">
        <v>1100</v>
      </c>
      <c r="C47" s="20" t="s">
        <v>1101</v>
      </c>
      <c r="D47" s="20" t="s">
        <v>580</v>
      </c>
      <c r="E47" s="20" t="str">
        <f aca="true" t="shared" si="2" ref="E47:E63">B47&amp;" "&amp;C47&amp;" "&amp;D47</f>
        <v>Bisporella citrina (Batsch :Fr.) Korf et  S.E. Carp.</v>
      </c>
      <c r="F47" s="21">
        <v>37532</v>
      </c>
      <c r="G47" s="20">
        <v>722500</v>
      </c>
      <c r="H47" s="20">
        <v>278700</v>
      </c>
      <c r="I47" s="20" t="s">
        <v>571</v>
      </c>
      <c r="J47" s="20" t="s">
        <v>916</v>
      </c>
      <c r="K47" s="20" t="s">
        <v>755</v>
      </c>
      <c r="L47" s="20" t="s">
        <v>708</v>
      </c>
      <c r="M47" s="20" t="s">
        <v>709</v>
      </c>
      <c r="P47" s="20" t="s">
        <v>1034</v>
      </c>
      <c r="Q47" s="20" t="s">
        <v>790</v>
      </c>
      <c r="R47" s="20" t="s">
        <v>701</v>
      </c>
      <c r="V47" s="20" t="s">
        <v>1056</v>
      </c>
      <c r="W47" s="20" t="s">
        <v>875</v>
      </c>
      <c r="AA47" s="20" t="s">
        <v>941</v>
      </c>
      <c r="AB47" s="20" t="s">
        <v>1936</v>
      </c>
    </row>
    <row r="48" spans="1:28" ht="12.75">
      <c r="A48" s="20">
        <v>511</v>
      </c>
      <c r="B48" s="20" t="s">
        <v>1100</v>
      </c>
      <c r="C48" s="20" t="s">
        <v>1101</v>
      </c>
      <c r="D48" s="20" t="s">
        <v>1814</v>
      </c>
      <c r="E48" s="20" t="str">
        <f t="shared" si="2"/>
        <v>Bisporella citrina (Batsch: Fr.) Korf et  S.E. Carp.</v>
      </c>
      <c r="F48" s="21">
        <v>37533</v>
      </c>
      <c r="G48" s="20">
        <v>717200</v>
      </c>
      <c r="H48" s="20">
        <v>279300</v>
      </c>
      <c r="I48" s="20" t="s">
        <v>674</v>
      </c>
      <c r="J48" s="20" t="s">
        <v>675</v>
      </c>
      <c r="L48" s="20" t="s">
        <v>708</v>
      </c>
      <c r="M48" s="20" t="s">
        <v>709</v>
      </c>
      <c r="N48" s="20" t="s">
        <v>1827</v>
      </c>
      <c r="O48" s="20" t="s">
        <v>1829</v>
      </c>
      <c r="P48" s="20" t="s">
        <v>1034</v>
      </c>
      <c r="Q48" s="20" t="s">
        <v>790</v>
      </c>
      <c r="R48" s="20" t="s">
        <v>701</v>
      </c>
      <c r="V48" s="20" t="s">
        <v>1461</v>
      </c>
      <c r="W48" s="20" t="s">
        <v>1461</v>
      </c>
      <c r="AB48" s="20" t="s">
        <v>1935</v>
      </c>
    </row>
    <row r="49" spans="1:28" ht="12.75">
      <c r="A49" s="20">
        <v>521</v>
      </c>
      <c r="B49" s="20" t="s">
        <v>1100</v>
      </c>
      <c r="C49" s="20" t="s">
        <v>1201</v>
      </c>
      <c r="D49" s="20" t="s">
        <v>1202</v>
      </c>
      <c r="E49" s="20" t="str">
        <f t="shared" si="2"/>
        <v>Bisporella subpallida (Rehm) Dennis</v>
      </c>
      <c r="F49" s="21">
        <v>37532</v>
      </c>
      <c r="G49" s="20">
        <v>722400</v>
      </c>
      <c r="H49" s="20">
        <v>278700</v>
      </c>
      <c r="I49" s="20" t="s">
        <v>572</v>
      </c>
      <c r="J49" s="20" t="s">
        <v>916</v>
      </c>
      <c r="K49" s="20" t="s">
        <v>755</v>
      </c>
      <c r="L49" s="20" t="s">
        <v>708</v>
      </c>
      <c r="M49" s="20" t="s">
        <v>709</v>
      </c>
      <c r="N49" s="20" t="s">
        <v>710</v>
      </c>
      <c r="O49" s="20" t="s">
        <v>1831</v>
      </c>
      <c r="P49" s="20" t="s">
        <v>1063</v>
      </c>
      <c r="V49" s="20" t="s">
        <v>723</v>
      </c>
      <c r="W49" s="20" t="s">
        <v>723</v>
      </c>
      <c r="AB49" s="20" t="s">
        <v>1937</v>
      </c>
    </row>
    <row r="50" spans="1:28" ht="12.75">
      <c r="A50" s="20">
        <v>523</v>
      </c>
      <c r="B50" s="20" t="s">
        <v>1436</v>
      </c>
      <c r="C50" s="20" t="s">
        <v>1437</v>
      </c>
      <c r="D50" s="20" t="s">
        <v>1438</v>
      </c>
      <c r="E50" s="20" t="str">
        <f t="shared" si="2"/>
        <v>Bjerkandera adusta (Willd.: Fr.) P. Karst.</v>
      </c>
      <c r="F50" s="21">
        <v>37532</v>
      </c>
      <c r="G50" s="20">
        <v>723200</v>
      </c>
      <c r="H50" s="20">
        <v>279800</v>
      </c>
      <c r="I50" s="20" t="s">
        <v>1439</v>
      </c>
      <c r="J50" s="20" t="s">
        <v>900</v>
      </c>
      <c r="K50" s="20" t="s">
        <v>906</v>
      </c>
      <c r="L50" s="20" t="s">
        <v>708</v>
      </c>
      <c r="M50" s="20" t="s">
        <v>709</v>
      </c>
      <c r="N50" s="20" t="s">
        <v>1223</v>
      </c>
      <c r="P50" s="20" t="s">
        <v>1034</v>
      </c>
      <c r="V50" s="20" t="s">
        <v>1440</v>
      </c>
      <c r="W50" s="20" t="s">
        <v>1440</v>
      </c>
      <c r="AB50" s="20" t="s">
        <v>1938</v>
      </c>
    </row>
    <row r="51" spans="1:28" ht="12.75">
      <c r="A51" s="20">
        <v>523</v>
      </c>
      <c r="B51" s="20" t="s">
        <v>1436</v>
      </c>
      <c r="C51" s="20" t="s">
        <v>1437</v>
      </c>
      <c r="D51" s="20" t="s">
        <v>1438</v>
      </c>
      <c r="E51" s="20" t="str">
        <f t="shared" si="2"/>
        <v>Bjerkandera adusta (Willd.: Fr.) P. Karst.</v>
      </c>
      <c r="F51" s="21">
        <v>37534</v>
      </c>
      <c r="G51" s="20">
        <v>727400</v>
      </c>
      <c r="H51" s="20">
        <v>277600</v>
      </c>
      <c r="I51" s="20" t="s">
        <v>574</v>
      </c>
      <c r="J51" s="20" t="s">
        <v>1909</v>
      </c>
      <c r="K51" s="20" t="s">
        <v>906</v>
      </c>
      <c r="L51" s="20" t="s">
        <v>708</v>
      </c>
      <c r="M51" s="20" t="s">
        <v>709</v>
      </c>
      <c r="N51" s="20" t="s">
        <v>1827</v>
      </c>
      <c r="P51" s="20" t="s">
        <v>1034</v>
      </c>
      <c r="V51" s="20" t="s">
        <v>1440</v>
      </c>
      <c r="W51" s="20" t="s">
        <v>1440</v>
      </c>
      <c r="AB51" s="20" t="s">
        <v>1938</v>
      </c>
    </row>
    <row r="52" spans="1:28" ht="12.75">
      <c r="A52" s="20">
        <v>532</v>
      </c>
      <c r="B52" s="20" t="s">
        <v>1370</v>
      </c>
      <c r="C52" s="20" t="s">
        <v>1910</v>
      </c>
      <c r="D52" s="20" t="s">
        <v>1911</v>
      </c>
      <c r="E52" s="20" t="str">
        <f t="shared" si="2"/>
        <v>Bolbitius reticulatus (Pers.: Fr.) Ricken 1915</v>
      </c>
      <c r="F52" s="21">
        <v>37534</v>
      </c>
      <c r="G52" s="20">
        <v>694300</v>
      </c>
      <c r="H52" s="20">
        <v>283100</v>
      </c>
      <c r="I52" s="20" t="s">
        <v>862</v>
      </c>
      <c r="J52" s="20" t="s">
        <v>1062</v>
      </c>
      <c r="K52" s="20" t="s">
        <v>788</v>
      </c>
      <c r="L52" s="20" t="s">
        <v>708</v>
      </c>
      <c r="M52" s="20" t="s">
        <v>709</v>
      </c>
      <c r="N52" s="20" t="s">
        <v>1223</v>
      </c>
      <c r="O52" s="20" t="s">
        <v>1829</v>
      </c>
      <c r="P52" s="20" t="s">
        <v>1034</v>
      </c>
      <c r="U52" s="20" t="s">
        <v>1912</v>
      </c>
      <c r="V52" s="20" t="s">
        <v>1597</v>
      </c>
      <c r="W52" s="20" t="s">
        <v>1597</v>
      </c>
      <c r="AB52" s="20" t="s">
        <v>1939</v>
      </c>
    </row>
    <row r="53" spans="1:28" ht="12.75">
      <c r="A53" s="20">
        <v>534</v>
      </c>
      <c r="B53" s="20" t="s">
        <v>1370</v>
      </c>
      <c r="C53" s="20" t="s">
        <v>1371</v>
      </c>
      <c r="D53" s="20" t="s">
        <v>1372</v>
      </c>
      <c r="E53" s="20" t="str">
        <f t="shared" si="2"/>
        <v>Bolbitius vitellinus (Pers.: Fr.) Fr.</v>
      </c>
      <c r="F53" s="21">
        <v>37533</v>
      </c>
      <c r="G53" s="20">
        <v>722400</v>
      </c>
      <c r="H53" s="20">
        <v>278800</v>
      </c>
      <c r="I53" s="20" t="s">
        <v>571</v>
      </c>
      <c r="J53" s="20" t="s">
        <v>916</v>
      </c>
      <c r="K53" s="20" t="s">
        <v>755</v>
      </c>
      <c r="L53" s="20" t="s">
        <v>708</v>
      </c>
      <c r="M53" s="20" t="s">
        <v>800</v>
      </c>
      <c r="N53" s="20" t="s">
        <v>936</v>
      </c>
      <c r="Q53" s="20" t="s">
        <v>790</v>
      </c>
      <c r="R53" s="20" t="s">
        <v>802</v>
      </c>
      <c r="S53" s="20" t="s">
        <v>803</v>
      </c>
      <c r="T53" s="20" t="s">
        <v>1373</v>
      </c>
      <c r="U53" s="20" t="s">
        <v>1374</v>
      </c>
      <c r="V53" s="20" t="s">
        <v>867</v>
      </c>
      <c r="W53" s="20" t="s">
        <v>867</v>
      </c>
      <c r="AA53" s="20" t="s">
        <v>738</v>
      </c>
      <c r="AB53" s="20" t="s">
        <v>1940</v>
      </c>
    </row>
    <row r="54" spans="1:28" ht="12.75">
      <c r="A54" s="20">
        <v>547</v>
      </c>
      <c r="B54" s="20" t="s">
        <v>626</v>
      </c>
      <c r="C54" s="20" t="s">
        <v>650</v>
      </c>
      <c r="D54" s="20" t="s">
        <v>651</v>
      </c>
      <c r="E54" s="20" t="str">
        <f t="shared" si="2"/>
        <v>Boletus edulis Bull.: Fr.</v>
      </c>
      <c r="F54" s="21">
        <v>37533</v>
      </c>
      <c r="G54" s="20">
        <v>731750</v>
      </c>
      <c r="H54" s="20">
        <v>274150</v>
      </c>
      <c r="I54" s="20" t="s">
        <v>568</v>
      </c>
      <c r="J54" s="20" t="s">
        <v>787</v>
      </c>
      <c r="K54" s="20" t="s">
        <v>799</v>
      </c>
      <c r="L54" s="20" t="s">
        <v>611</v>
      </c>
      <c r="Q54" s="20" t="s">
        <v>802</v>
      </c>
      <c r="R54" s="20" t="s">
        <v>803</v>
      </c>
      <c r="S54" s="20" t="s">
        <v>802</v>
      </c>
      <c r="V54" s="20" t="s">
        <v>792</v>
      </c>
      <c r="W54" s="20" t="s">
        <v>792</v>
      </c>
      <c r="AB54" s="20" t="s">
        <v>1941</v>
      </c>
    </row>
    <row r="55" spans="1:28" ht="12.75">
      <c r="A55" s="20">
        <v>550</v>
      </c>
      <c r="B55" s="20" t="s">
        <v>626</v>
      </c>
      <c r="C55" s="20" t="s">
        <v>1286</v>
      </c>
      <c r="D55" s="20" t="s">
        <v>1287</v>
      </c>
      <c r="E55" s="20" t="str">
        <f t="shared" si="2"/>
        <v>Boletus erythropus Pers.</v>
      </c>
      <c r="F55" s="21">
        <v>37533</v>
      </c>
      <c r="G55" s="20">
        <v>731700</v>
      </c>
      <c r="H55" s="20">
        <v>273700</v>
      </c>
      <c r="I55" s="20" t="s">
        <v>568</v>
      </c>
      <c r="J55" s="20" t="s">
        <v>787</v>
      </c>
      <c r="K55" s="20" t="s">
        <v>788</v>
      </c>
      <c r="L55" s="20" t="s">
        <v>611</v>
      </c>
      <c r="Q55" s="20" t="s">
        <v>802</v>
      </c>
      <c r="V55" s="20" t="s">
        <v>759</v>
      </c>
      <c r="W55" s="20" t="s">
        <v>759</v>
      </c>
      <c r="AB55" s="20" t="s">
        <v>1942</v>
      </c>
    </row>
    <row r="56" spans="1:28" ht="12.75">
      <c r="A56" s="20">
        <v>550</v>
      </c>
      <c r="B56" s="20" t="s">
        <v>626</v>
      </c>
      <c r="C56" s="20" t="s">
        <v>1286</v>
      </c>
      <c r="D56" s="20" t="s">
        <v>1287</v>
      </c>
      <c r="E56" s="20" t="str">
        <f t="shared" si="2"/>
        <v>Boletus erythropus Pers.</v>
      </c>
      <c r="F56" s="21">
        <v>37529</v>
      </c>
      <c r="G56" s="20">
        <v>716000</v>
      </c>
      <c r="H56" s="20">
        <v>262500</v>
      </c>
      <c r="J56" s="20" t="s">
        <v>1452</v>
      </c>
      <c r="K56" s="20" t="s">
        <v>906</v>
      </c>
      <c r="L56" s="20" t="s">
        <v>611</v>
      </c>
      <c r="Q56" s="20" t="s">
        <v>802</v>
      </c>
      <c r="R56" s="20" t="s">
        <v>1176</v>
      </c>
      <c r="S56" s="20" t="s">
        <v>790</v>
      </c>
      <c r="U56" s="20" t="s">
        <v>1453</v>
      </c>
      <c r="V56" s="20" t="s">
        <v>1454</v>
      </c>
      <c r="W56" s="20" t="s">
        <v>1451</v>
      </c>
      <c r="AB56" s="20" t="s">
        <v>1942</v>
      </c>
    </row>
    <row r="57" spans="1:28" ht="12.75">
      <c r="A57" s="20">
        <v>558</v>
      </c>
      <c r="B57" s="20" t="s">
        <v>626</v>
      </c>
      <c r="C57" s="20" t="s">
        <v>627</v>
      </c>
      <c r="D57" s="20" t="s">
        <v>628</v>
      </c>
      <c r="E57" s="20" t="str">
        <f t="shared" si="2"/>
        <v>Boletus luridus Schaeff.: Fr.</v>
      </c>
      <c r="F57" s="21">
        <v>37532</v>
      </c>
      <c r="G57" s="20">
        <v>710400</v>
      </c>
      <c r="H57" s="20">
        <v>276300</v>
      </c>
      <c r="I57" s="20" t="s">
        <v>1760</v>
      </c>
      <c r="J57" s="20" t="s">
        <v>1328</v>
      </c>
      <c r="L57" s="20" t="s">
        <v>611</v>
      </c>
      <c r="T57" s="20" t="s">
        <v>1761</v>
      </c>
      <c r="V57" s="20" t="s">
        <v>1613</v>
      </c>
      <c r="W57" s="20" t="s">
        <v>1613</v>
      </c>
      <c r="AB57" s="20" t="s">
        <v>1943</v>
      </c>
    </row>
    <row r="58" spans="1:28" ht="12.75">
      <c r="A58" s="20">
        <v>558</v>
      </c>
      <c r="B58" s="20" t="s">
        <v>626</v>
      </c>
      <c r="C58" s="20" t="s">
        <v>627</v>
      </c>
      <c r="D58" s="20" t="s">
        <v>628</v>
      </c>
      <c r="E58" s="20" t="str">
        <f t="shared" si="2"/>
        <v>Boletus luridus Schaeff.: Fr.</v>
      </c>
      <c r="F58" s="21">
        <v>37533</v>
      </c>
      <c r="G58" s="20">
        <v>731750</v>
      </c>
      <c r="H58" s="20">
        <v>274150</v>
      </c>
      <c r="I58" s="20" t="s">
        <v>568</v>
      </c>
      <c r="J58" s="20" t="s">
        <v>787</v>
      </c>
      <c r="K58" s="20" t="s">
        <v>799</v>
      </c>
      <c r="L58" s="20" t="s">
        <v>611</v>
      </c>
      <c r="Q58" s="20" t="s">
        <v>802</v>
      </c>
      <c r="R58" s="20" t="s">
        <v>803</v>
      </c>
      <c r="V58" s="20" t="s">
        <v>792</v>
      </c>
      <c r="W58" s="20" t="s">
        <v>792</v>
      </c>
      <c r="AB58" s="20" t="s">
        <v>1943</v>
      </c>
    </row>
    <row r="59" spans="1:28" ht="12.75">
      <c r="A59" s="20">
        <v>564</v>
      </c>
      <c r="B59" s="20" t="s">
        <v>626</v>
      </c>
      <c r="C59" s="20" t="s">
        <v>1913</v>
      </c>
      <c r="D59" s="20" t="s">
        <v>1914</v>
      </c>
      <c r="E59" s="20" t="str">
        <f t="shared" si="2"/>
        <v>Boletus pulverulentus Opat.</v>
      </c>
      <c r="F59" s="21">
        <v>37534</v>
      </c>
      <c r="G59" s="20">
        <v>694300</v>
      </c>
      <c r="H59" s="20">
        <v>283100</v>
      </c>
      <c r="I59" s="20" t="s">
        <v>570</v>
      </c>
      <c r="J59" s="20" t="s">
        <v>1055</v>
      </c>
      <c r="K59" s="20" t="s">
        <v>788</v>
      </c>
      <c r="L59" s="20" t="s">
        <v>611</v>
      </c>
      <c r="V59" s="20" t="s">
        <v>1599</v>
      </c>
      <c r="W59" s="20" t="s">
        <v>1599</v>
      </c>
      <c r="AB59" s="20" t="s">
        <v>1944</v>
      </c>
    </row>
    <row r="60" spans="1:28" ht="12.75">
      <c r="A60" s="20">
        <v>579</v>
      </c>
      <c r="B60" s="20" t="s">
        <v>1762</v>
      </c>
      <c r="C60" s="20" t="s">
        <v>1763</v>
      </c>
      <c r="D60" s="20" t="s">
        <v>1764</v>
      </c>
      <c r="E60" s="20" t="str">
        <f t="shared" si="2"/>
        <v>Botryobasidium botryosum (Bres.) J. Erikss.</v>
      </c>
      <c r="F60" s="21">
        <v>37533</v>
      </c>
      <c r="G60" s="20">
        <v>719400</v>
      </c>
      <c r="H60" s="20">
        <v>280700</v>
      </c>
      <c r="I60" s="20" t="s">
        <v>1811</v>
      </c>
      <c r="J60" s="20" t="s">
        <v>1332</v>
      </c>
      <c r="K60" s="20" t="s">
        <v>906</v>
      </c>
      <c r="L60" s="20" t="s">
        <v>708</v>
      </c>
      <c r="M60" s="20" t="s">
        <v>709</v>
      </c>
      <c r="N60" s="20" t="s">
        <v>1827</v>
      </c>
      <c r="P60" s="20" t="s">
        <v>1034</v>
      </c>
      <c r="V60" s="20" t="s">
        <v>1440</v>
      </c>
      <c r="W60" s="20" t="s">
        <v>1440</v>
      </c>
      <c r="AB60" s="20" t="s">
        <v>1945</v>
      </c>
    </row>
    <row r="61" spans="1:28" ht="12.75">
      <c r="A61" s="20">
        <v>579</v>
      </c>
      <c r="B61" s="20" t="s">
        <v>1762</v>
      </c>
      <c r="C61" s="20" t="s">
        <v>1763</v>
      </c>
      <c r="D61" s="20" t="s">
        <v>1764</v>
      </c>
      <c r="E61" s="20" t="str">
        <f t="shared" si="2"/>
        <v>Botryobasidium botryosum (Bres.) J. Erikss.</v>
      </c>
      <c r="F61" s="21">
        <v>37533</v>
      </c>
      <c r="G61" s="20">
        <v>719400</v>
      </c>
      <c r="H61" s="20">
        <v>280600</v>
      </c>
      <c r="I61" s="20" t="s">
        <v>1331</v>
      </c>
      <c r="J61" s="20" t="s">
        <v>1332</v>
      </c>
      <c r="K61" s="20" t="s">
        <v>906</v>
      </c>
      <c r="L61" s="20" t="s">
        <v>708</v>
      </c>
      <c r="M61" s="20" t="s">
        <v>640</v>
      </c>
      <c r="N61" s="20" t="s">
        <v>1827</v>
      </c>
      <c r="P61" s="20" t="s">
        <v>1029</v>
      </c>
      <c r="V61" s="20" t="s">
        <v>1766</v>
      </c>
      <c r="W61" s="20" t="s">
        <v>1766</v>
      </c>
      <c r="AB61" s="20" t="s">
        <v>1945</v>
      </c>
    </row>
    <row r="62" spans="1:28" ht="12.75">
      <c r="A62" s="20">
        <v>579</v>
      </c>
      <c r="B62" s="20" t="s">
        <v>1762</v>
      </c>
      <c r="C62" s="20" t="s">
        <v>1763</v>
      </c>
      <c r="D62" s="20" t="s">
        <v>1764</v>
      </c>
      <c r="E62" s="20" t="str">
        <f t="shared" si="2"/>
        <v>Botryobasidium botryosum (Bres.) J. Erikss.</v>
      </c>
      <c r="F62" s="21">
        <v>37532</v>
      </c>
      <c r="G62" s="20">
        <v>723100</v>
      </c>
      <c r="H62" s="20">
        <v>279800</v>
      </c>
      <c r="I62" s="20" t="s">
        <v>1439</v>
      </c>
      <c r="J62" s="20" t="s">
        <v>900</v>
      </c>
      <c r="K62" s="20" t="s">
        <v>906</v>
      </c>
      <c r="L62" s="20" t="s">
        <v>708</v>
      </c>
      <c r="M62" s="20" t="s">
        <v>640</v>
      </c>
      <c r="N62" s="20" t="s">
        <v>1827</v>
      </c>
      <c r="O62" s="20" t="s">
        <v>1828</v>
      </c>
      <c r="P62" s="20" t="s">
        <v>1765</v>
      </c>
      <c r="V62" s="20" t="s">
        <v>1766</v>
      </c>
      <c r="W62" s="20" t="s">
        <v>1766</v>
      </c>
      <c r="AB62" s="20" t="s">
        <v>1945</v>
      </c>
    </row>
    <row r="63" spans="1:28" ht="12.75">
      <c r="A63" s="20">
        <v>579</v>
      </c>
      <c r="B63" s="20" t="s">
        <v>1762</v>
      </c>
      <c r="C63" s="20" t="s">
        <v>1763</v>
      </c>
      <c r="D63" s="20" t="s">
        <v>1764</v>
      </c>
      <c r="E63" s="20" t="str">
        <f t="shared" si="2"/>
        <v>Botryobasidium botryosum (Bres.) J. Erikss.</v>
      </c>
      <c r="F63" s="21">
        <v>37532</v>
      </c>
      <c r="G63" s="20">
        <v>723200</v>
      </c>
      <c r="H63" s="20">
        <v>279800</v>
      </c>
      <c r="I63" s="20" t="s">
        <v>1439</v>
      </c>
      <c r="J63" s="20" t="s">
        <v>900</v>
      </c>
      <c r="K63" s="20" t="s">
        <v>906</v>
      </c>
      <c r="L63" s="20" t="s">
        <v>708</v>
      </c>
      <c r="M63" s="20" t="s">
        <v>709</v>
      </c>
      <c r="N63" s="20" t="s">
        <v>1827</v>
      </c>
      <c r="P63" s="20" t="s">
        <v>1034</v>
      </c>
      <c r="V63" s="20" t="s">
        <v>1440</v>
      </c>
      <c r="W63" s="20" t="s">
        <v>1440</v>
      </c>
      <c r="AB63" s="20" t="s">
        <v>1945</v>
      </c>
    </row>
    <row r="64" spans="1:28" ht="12.75">
      <c r="A64" s="20">
        <v>580</v>
      </c>
      <c r="B64" s="20" t="s">
        <v>1762</v>
      </c>
      <c r="C64" s="20" t="s">
        <v>1310</v>
      </c>
      <c r="D64" s="20" t="s">
        <v>346</v>
      </c>
      <c r="E64" s="20" t="s">
        <v>477</v>
      </c>
      <c r="F64" s="21">
        <v>37534</v>
      </c>
      <c r="G64" s="20">
        <v>727400</v>
      </c>
      <c r="H64" s="20">
        <v>277600</v>
      </c>
      <c r="I64" s="20" t="s">
        <v>573</v>
      </c>
      <c r="J64" s="20" t="s">
        <v>1909</v>
      </c>
      <c r="L64" s="20" t="s">
        <v>708</v>
      </c>
      <c r="M64" s="20" t="s">
        <v>640</v>
      </c>
      <c r="N64" s="20" t="s">
        <v>1223</v>
      </c>
      <c r="O64" s="20" t="s">
        <v>1829</v>
      </c>
      <c r="V64" s="20" t="s">
        <v>746</v>
      </c>
      <c r="W64" s="20" t="s">
        <v>342</v>
      </c>
      <c r="AB64" s="20" t="str">
        <f>E63&amp;" "&amp;D63</f>
        <v>Botryobasidium botryosum (Bres.) J. Erikss. (Bres.) J. Erikss.</v>
      </c>
    </row>
    <row r="65" spans="1:28" ht="12.75">
      <c r="A65" s="20">
        <v>580</v>
      </c>
      <c r="B65" s="20" t="s">
        <v>1762</v>
      </c>
      <c r="C65" s="20" t="s">
        <v>1310</v>
      </c>
      <c r="D65" s="20" t="s">
        <v>346</v>
      </c>
      <c r="E65" s="20" t="s">
        <v>477</v>
      </c>
      <c r="F65" s="21">
        <v>37534</v>
      </c>
      <c r="G65" s="20">
        <v>727400</v>
      </c>
      <c r="H65" s="20">
        <v>277600</v>
      </c>
      <c r="I65" s="20" t="s">
        <v>573</v>
      </c>
      <c r="J65" s="20" t="s">
        <v>1909</v>
      </c>
      <c r="L65" s="20" t="s">
        <v>708</v>
      </c>
      <c r="M65" s="20" t="s">
        <v>640</v>
      </c>
      <c r="N65" s="20" t="s">
        <v>1827</v>
      </c>
      <c r="O65" s="20" t="s">
        <v>1829</v>
      </c>
      <c r="V65" s="20" t="s">
        <v>746</v>
      </c>
      <c r="W65" s="20" t="s">
        <v>342</v>
      </c>
      <c r="AB65" s="20" t="str">
        <f>E64&amp;" "&amp;D64</f>
        <v>Botryobasidium candicans J. Erikss.    J. Erikss.   </v>
      </c>
    </row>
    <row r="66" spans="1:28" ht="12.75">
      <c r="A66" s="20">
        <v>581</v>
      </c>
      <c r="B66" s="20" t="s">
        <v>1762</v>
      </c>
      <c r="C66" s="20" t="s">
        <v>819</v>
      </c>
      <c r="D66" s="20" t="s">
        <v>347</v>
      </c>
      <c r="E66" s="20" t="s">
        <v>599</v>
      </c>
      <c r="F66" s="21">
        <v>37532</v>
      </c>
      <c r="G66" s="20">
        <v>723100</v>
      </c>
      <c r="H66" s="20">
        <v>279800</v>
      </c>
      <c r="I66" s="20" t="s">
        <v>1439</v>
      </c>
      <c r="J66" s="20" t="s">
        <v>900</v>
      </c>
      <c r="L66" s="20" t="s">
        <v>708</v>
      </c>
      <c r="M66" s="20" t="s">
        <v>640</v>
      </c>
      <c r="N66" s="20" t="s">
        <v>1827</v>
      </c>
      <c r="O66" s="20" t="s">
        <v>1831</v>
      </c>
      <c r="P66" s="20" t="s">
        <v>1765</v>
      </c>
      <c r="V66" s="20" t="s">
        <v>746</v>
      </c>
      <c r="W66" s="20" t="s">
        <v>342</v>
      </c>
      <c r="AB66" s="20" t="str">
        <f>E65&amp;" "&amp;D65</f>
        <v>Botryobasidium candicans J. Erikss.    J. Erikss.   </v>
      </c>
    </row>
    <row r="67" spans="1:28" ht="12.75">
      <c r="A67" s="20">
        <v>581</v>
      </c>
      <c r="B67" s="20" t="s">
        <v>1762</v>
      </c>
      <c r="C67" s="20" t="s">
        <v>819</v>
      </c>
      <c r="D67" s="20" t="s">
        <v>347</v>
      </c>
      <c r="E67" s="20" t="s">
        <v>599</v>
      </c>
      <c r="F67" s="21">
        <v>37532</v>
      </c>
      <c r="G67" s="20">
        <v>723100</v>
      </c>
      <c r="H67" s="20">
        <v>279800</v>
      </c>
      <c r="I67" s="20" t="s">
        <v>1439</v>
      </c>
      <c r="J67" s="20" t="s">
        <v>900</v>
      </c>
      <c r="L67" s="20" t="s">
        <v>708</v>
      </c>
      <c r="M67" s="20" t="s">
        <v>709</v>
      </c>
      <c r="N67" s="20" t="s">
        <v>1827</v>
      </c>
      <c r="O67" s="20" t="s">
        <v>1829</v>
      </c>
      <c r="V67" s="20" t="s">
        <v>746</v>
      </c>
      <c r="W67" s="20" t="s">
        <v>342</v>
      </c>
      <c r="AB67" s="20" t="str">
        <f>E66&amp;" "&amp;D66</f>
        <v>Botryobasidium laeve (J. Erikss.) Parmasto   (J. Erikss.) Parmasto  </v>
      </c>
    </row>
    <row r="68" spans="1:28" ht="12.75">
      <c r="A68" s="20">
        <v>581</v>
      </c>
      <c r="B68" s="20" t="s">
        <v>1762</v>
      </c>
      <c r="C68" s="20" t="s">
        <v>819</v>
      </c>
      <c r="D68" s="20" t="s">
        <v>347</v>
      </c>
      <c r="E68" s="20" t="s">
        <v>599</v>
      </c>
      <c r="F68" s="21">
        <v>37534</v>
      </c>
      <c r="G68" s="20">
        <v>727400</v>
      </c>
      <c r="H68" s="20">
        <v>277600</v>
      </c>
      <c r="I68" s="20" t="s">
        <v>573</v>
      </c>
      <c r="J68" s="20" t="s">
        <v>1909</v>
      </c>
      <c r="L68" s="20" t="s">
        <v>708</v>
      </c>
      <c r="M68" s="20" t="s">
        <v>709</v>
      </c>
      <c r="N68" s="20" t="s">
        <v>1827</v>
      </c>
      <c r="O68" s="20" t="s">
        <v>1828</v>
      </c>
      <c r="V68" s="20" t="s">
        <v>746</v>
      </c>
      <c r="W68" s="20" t="s">
        <v>342</v>
      </c>
      <c r="AB68" s="20" t="str">
        <f>E67&amp;" "&amp;D67</f>
        <v>Botryobasidium laeve (J. Erikss.) Parmasto   (J. Erikss.) Parmasto  </v>
      </c>
    </row>
    <row r="69" spans="1:28" ht="12.75">
      <c r="A69" s="20">
        <v>584</v>
      </c>
      <c r="B69" s="20" t="s">
        <v>1762</v>
      </c>
      <c r="C69" s="20" t="s">
        <v>1767</v>
      </c>
      <c r="D69" s="20" t="s">
        <v>1764</v>
      </c>
      <c r="E69" s="20" t="str">
        <f>B69&amp;" "&amp;C69&amp;" "&amp;D69</f>
        <v>Botryobasidium pruinatum (Bres.) J. Erikss.</v>
      </c>
      <c r="F69" s="21">
        <v>37532</v>
      </c>
      <c r="G69" s="20">
        <v>723200</v>
      </c>
      <c r="H69" s="20">
        <v>279800</v>
      </c>
      <c r="I69" s="20" t="s">
        <v>1439</v>
      </c>
      <c r="J69" s="20" t="s">
        <v>900</v>
      </c>
      <c r="K69" s="20" t="s">
        <v>906</v>
      </c>
      <c r="L69" s="20" t="s">
        <v>708</v>
      </c>
      <c r="M69" s="20" t="s">
        <v>709</v>
      </c>
      <c r="N69" s="20" t="s">
        <v>1827</v>
      </c>
      <c r="P69" s="20" t="s">
        <v>1034</v>
      </c>
      <c r="V69" s="20" t="s">
        <v>1440</v>
      </c>
      <c r="W69" s="20" t="s">
        <v>1440</v>
      </c>
      <c r="AB69" s="20" t="s">
        <v>2130</v>
      </c>
    </row>
    <row r="70" spans="1:28" ht="12.75">
      <c r="A70" s="20">
        <v>584</v>
      </c>
      <c r="B70" s="20" t="s">
        <v>1762</v>
      </c>
      <c r="C70" s="20" t="s">
        <v>1767</v>
      </c>
      <c r="D70" s="20" t="s">
        <v>1764</v>
      </c>
      <c r="E70" s="20" t="str">
        <f>B70&amp;" "&amp;C70&amp;" "&amp;D70</f>
        <v>Botryobasidium pruinatum (Bres.) J. Erikss.</v>
      </c>
      <c r="F70" s="21">
        <v>37534</v>
      </c>
      <c r="G70" s="20">
        <v>727400</v>
      </c>
      <c r="H70" s="20">
        <v>277600</v>
      </c>
      <c r="I70" s="20" t="s">
        <v>574</v>
      </c>
      <c r="J70" s="20" t="s">
        <v>1909</v>
      </c>
      <c r="K70" s="20" t="s">
        <v>906</v>
      </c>
      <c r="L70" s="20" t="s">
        <v>708</v>
      </c>
      <c r="M70" s="20" t="s">
        <v>709</v>
      </c>
      <c r="N70" s="20" t="s">
        <v>1223</v>
      </c>
      <c r="P70" s="20" t="s">
        <v>1034</v>
      </c>
      <c r="V70" s="20" t="s">
        <v>1440</v>
      </c>
      <c r="W70" s="20" t="s">
        <v>1440</v>
      </c>
      <c r="AB70" s="20" t="s">
        <v>2130</v>
      </c>
    </row>
    <row r="71" spans="1:28" ht="12.75">
      <c r="A71" s="20">
        <v>586</v>
      </c>
      <c r="B71" s="20" t="s">
        <v>1762</v>
      </c>
      <c r="C71" s="20" t="s">
        <v>1768</v>
      </c>
      <c r="D71" s="20" t="s">
        <v>582</v>
      </c>
      <c r="E71" s="20" t="str">
        <f>B71&amp;" "&amp;C71&amp;" "&amp;D71</f>
        <v>Botryobasidium subcoronatum (Höhn. &amp; Litsch.) Donk</v>
      </c>
      <c r="F71" s="21">
        <v>37532</v>
      </c>
      <c r="G71" s="20">
        <v>723100</v>
      </c>
      <c r="H71" s="20">
        <v>279800</v>
      </c>
      <c r="I71" s="20" t="s">
        <v>1439</v>
      </c>
      <c r="J71" s="20" t="s">
        <v>900</v>
      </c>
      <c r="K71" s="20" t="s">
        <v>755</v>
      </c>
      <c r="L71" s="20" t="s">
        <v>708</v>
      </c>
      <c r="M71" s="20" t="s">
        <v>640</v>
      </c>
      <c r="N71" s="20" t="s">
        <v>1223</v>
      </c>
      <c r="Q71" s="20" t="s">
        <v>790</v>
      </c>
      <c r="R71" s="20" t="s">
        <v>701</v>
      </c>
      <c r="S71" s="20" t="s">
        <v>803</v>
      </c>
      <c r="V71" s="20" t="s">
        <v>1769</v>
      </c>
      <c r="W71" s="20" t="s">
        <v>1769</v>
      </c>
      <c r="AB71" s="20" t="s">
        <v>2131</v>
      </c>
    </row>
    <row r="72" spans="1:28" ht="12.75">
      <c r="A72" s="20">
        <v>586</v>
      </c>
      <c r="B72" s="20" t="s">
        <v>1762</v>
      </c>
      <c r="C72" s="20" t="s">
        <v>1768</v>
      </c>
      <c r="D72" s="20" t="s">
        <v>348</v>
      </c>
      <c r="E72" s="20" t="s">
        <v>478</v>
      </c>
      <c r="F72" s="21">
        <v>37533</v>
      </c>
      <c r="G72" s="20">
        <v>719400</v>
      </c>
      <c r="H72" s="20">
        <v>280600</v>
      </c>
      <c r="I72" s="20" t="s">
        <v>1331</v>
      </c>
      <c r="J72" s="20" t="s">
        <v>1332</v>
      </c>
      <c r="L72" s="20" t="s">
        <v>708</v>
      </c>
      <c r="M72" s="20" t="s">
        <v>640</v>
      </c>
      <c r="N72" s="20" t="s">
        <v>1827</v>
      </c>
      <c r="O72" s="20" t="s">
        <v>1829</v>
      </c>
      <c r="V72" s="20" t="s">
        <v>746</v>
      </c>
      <c r="W72" s="20" t="s">
        <v>342</v>
      </c>
      <c r="AB72" s="20" t="str">
        <f>E71&amp;" "&amp;D71</f>
        <v>Botryobasidium subcoronatum (Höhn. &amp; Litsch.) Donk (Höhn. &amp; Litsch.) Donk</v>
      </c>
    </row>
    <row r="73" spans="1:28" ht="12.75">
      <c r="A73" s="20">
        <v>586</v>
      </c>
      <c r="B73" s="20" t="s">
        <v>1762</v>
      </c>
      <c r="C73" s="20" t="s">
        <v>1768</v>
      </c>
      <c r="D73" s="20" t="s">
        <v>348</v>
      </c>
      <c r="E73" s="20" t="s">
        <v>478</v>
      </c>
      <c r="F73" s="21">
        <v>37533</v>
      </c>
      <c r="G73" s="20">
        <v>719400</v>
      </c>
      <c r="H73" s="20">
        <v>280600</v>
      </c>
      <c r="I73" s="20" t="s">
        <v>1331</v>
      </c>
      <c r="J73" s="20" t="s">
        <v>1332</v>
      </c>
      <c r="L73" s="20" t="s">
        <v>708</v>
      </c>
      <c r="M73" s="20" t="s">
        <v>640</v>
      </c>
      <c r="N73" s="20" t="s">
        <v>1827</v>
      </c>
      <c r="O73" s="20" t="s">
        <v>1829</v>
      </c>
      <c r="V73" s="20" t="s">
        <v>746</v>
      </c>
      <c r="W73" s="20" t="s">
        <v>342</v>
      </c>
      <c r="AB73" s="20" t="str">
        <f>E72&amp;" "&amp;D72</f>
        <v>Botryobasidium subcoronatum (Höhn. &amp; Litsch.) Donk  (Höhn. &amp; Litsch.) Donk </v>
      </c>
    </row>
    <row r="74" spans="1:28" ht="12.75">
      <c r="A74" s="20">
        <v>586</v>
      </c>
      <c r="B74" s="20" t="s">
        <v>1762</v>
      </c>
      <c r="C74" s="20" t="s">
        <v>1768</v>
      </c>
      <c r="D74" s="20" t="s">
        <v>348</v>
      </c>
      <c r="E74" s="20" t="s">
        <v>478</v>
      </c>
      <c r="F74" s="21">
        <v>37532</v>
      </c>
      <c r="G74" s="20">
        <v>723100</v>
      </c>
      <c r="H74" s="20">
        <v>279800</v>
      </c>
      <c r="I74" s="20" t="s">
        <v>1439</v>
      </c>
      <c r="J74" s="20" t="s">
        <v>900</v>
      </c>
      <c r="L74" s="20" t="s">
        <v>708</v>
      </c>
      <c r="M74" s="20" t="s">
        <v>709</v>
      </c>
      <c r="N74" s="20" t="s">
        <v>1223</v>
      </c>
      <c r="O74" s="20" t="s">
        <v>1829</v>
      </c>
      <c r="V74" s="20" t="s">
        <v>746</v>
      </c>
      <c r="W74" s="20" t="s">
        <v>342</v>
      </c>
      <c r="AB74" s="20" t="str">
        <f>E73&amp;" "&amp;D73</f>
        <v>Botryobasidium subcoronatum (Höhn. &amp; Litsch.) Donk  (Höhn. &amp; Litsch.) Donk </v>
      </c>
    </row>
    <row r="75" spans="1:28" ht="12.75">
      <c r="A75" s="20">
        <v>586</v>
      </c>
      <c r="B75" s="20" t="s">
        <v>1762</v>
      </c>
      <c r="C75" s="20" t="s">
        <v>1768</v>
      </c>
      <c r="D75" s="20" t="s">
        <v>348</v>
      </c>
      <c r="E75" s="20" t="s">
        <v>478</v>
      </c>
      <c r="F75" s="21">
        <v>37534</v>
      </c>
      <c r="G75" s="20">
        <v>727400</v>
      </c>
      <c r="H75" s="20">
        <v>277600</v>
      </c>
      <c r="I75" s="20" t="s">
        <v>573</v>
      </c>
      <c r="J75" s="20" t="s">
        <v>1909</v>
      </c>
      <c r="L75" s="20" t="s">
        <v>708</v>
      </c>
      <c r="M75" s="20" t="s">
        <v>640</v>
      </c>
      <c r="N75" s="20" t="s">
        <v>1223</v>
      </c>
      <c r="O75" s="20" t="s">
        <v>1829</v>
      </c>
      <c r="V75" s="20" t="s">
        <v>746</v>
      </c>
      <c r="W75" s="20" t="s">
        <v>342</v>
      </c>
      <c r="AB75" s="20" t="str">
        <f>E74&amp;" "&amp;D74</f>
        <v>Botryobasidium subcoronatum (Höhn. &amp; Litsch.) Donk  (Höhn. &amp; Litsch.) Donk </v>
      </c>
    </row>
    <row r="76" spans="1:28" ht="12.75">
      <c r="A76" s="20">
        <v>587</v>
      </c>
      <c r="B76" s="20" t="s">
        <v>1915</v>
      </c>
      <c r="C76" s="20" t="s">
        <v>1916</v>
      </c>
      <c r="D76" s="20" t="s">
        <v>1917</v>
      </c>
      <c r="E76" s="20" t="str">
        <f aca="true" t="shared" si="3" ref="E76:E89">B76&amp;" "&amp;C76&amp;" "&amp;D76</f>
        <v>Botryohypochnus isabellinus (Fr.: Schleicher) J. Erikss.</v>
      </c>
      <c r="F76" s="21">
        <v>37534</v>
      </c>
      <c r="G76" s="20">
        <v>727400</v>
      </c>
      <c r="H76" s="20">
        <v>277600</v>
      </c>
      <c r="I76" s="20" t="s">
        <v>574</v>
      </c>
      <c r="J76" s="20" t="s">
        <v>1909</v>
      </c>
      <c r="K76" s="20" t="s">
        <v>906</v>
      </c>
      <c r="L76" s="20" t="s">
        <v>708</v>
      </c>
      <c r="M76" s="20" t="s">
        <v>709</v>
      </c>
      <c r="N76" s="20" t="s">
        <v>1827</v>
      </c>
      <c r="P76" s="20" t="s">
        <v>1034</v>
      </c>
      <c r="V76" s="20" t="s">
        <v>1440</v>
      </c>
      <c r="W76" s="20" t="s">
        <v>1440</v>
      </c>
      <c r="AB76" s="20" t="s">
        <v>2132</v>
      </c>
    </row>
    <row r="77" spans="1:28" ht="12.75">
      <c r="A77" s="20">
        <v>634</v>
      </c>
      <c r="B77" s="20" t="s">
        <v>1815</v>
      </c>
      <c r="C77" s="20" t="s">
        <v>1816</v>
      </c>
      <c r="D77" s="20" t="s">
        <v>1817</v>
      </c>
      <c r="E77" s="20" t="str">
        <f t="shared" si="3"/>
        <v>Bulgaria inquinans (Pers.) Fr.</v>
      </c>
      <c r="F77" s="21">
        <v>37533</v>
      </c>
      <c r="G77" s="20">
        <v>731700</v>
      </c>
      <c r="H77" s="20">
        <v>273700</v>
      </c>
      <c r="I77" s="20" t="s">
        <v>1490</v>
      </c>
      <c r="J77" s="20" t="s">
        <v>1264</v>
      </c>
      <c r="L77" s="20" t="s">
        <v>708</v>
      </c>
      <c r="M77" s="20" t="s">
        <v>709</v>
      </c>
      <c r="N77" s="20" t="s">
        <v>1223</v>
      </c>
      <c r="O77" s="20" t="s">
        <v>1831</v>
      </c>
      <c r="P77" s="20" t="s">
        <v>686</v>
      </c>
      <c r="V77" s="20" t="s">
        <v>1661</v>
      </c>
      <c r="W77" s="20" t="s">
        <v>1661</v>
      </c>
      <c r="AB77" s="20" t="s">
        <v>2133</v>
      </c>
    </row>
    <row r="78" spans="1:28" ht="12.75">
      <c r="A78" s="20">
        <v>12069</v>
      </c>
      <c r="B78" s="20" t="s">
        <v>1299</v>
      </c>
      <c r="C78" s="20" t="s">
        <v>1300</v>
      </c>
      <c r="D78" s="20" t="s">
        <v>1301</v>
      </c>
      <c r="E78" s="20" t="str">
        <f t="shared" si="3"/>
        <v>Byssonectria semiimmersa (P. Karst.) Benkert</v>
      </c>
      <c r="F78" s="21">
        <v>37532</v>
      </c>
      <c r="G78" s="20">
        <v>694225</v>
      </c>
      <c r="H78" s="20">
        <v>283000</v>
      </c>
      <c r="I78" s="20" t="s">
        <v>570</v>
      </c>
      <c r="J78" s="20" t="s">
        <v>1055</v>
      </c>
      <c r="K78" s="20" t="s">
        <v>659</v>
      </c>
      <c r="L78" s="20" t="s">
        <v>1298</v>
      </c>
      <c r="V78" s="20" t="s">
        <v>759</v>
      </c>
      <c r="W78" s="20" t="s">
        <v>693</v>
      </c>
      <c r="AB78" s="20" t="s">
        <v>2134</v>
      </c>
    </row>
    <row r="79" spans="1:28" ht="12.75">
      <c r="A79" s="20">
        <v>651</v>
      </c>
      <c r="B79" s="20" t="s">
        <v>850</v>
      </c>
      <c r="C79" s="20" t="s">
        <v>1544</v>
      </c>
      <c r="D79" s="20" t="s">
        <v>1545</v>
      </c>
      <c r="E79" s="20" t="str">
        <f t="shared" si="3"/>
        <v>Calocybe carnea (Bull.:Fr.) Donk</v>
      </c>
      <c r="F79" s="21">
        <v>37533</v>
      </c>
      <c r="G79" s="20">
        <v>731700</v>
      </c>
      <c r="H79" s="20">
        <v>273700</v>
      </c>
      <c r="I79" s="20" t="s">
        <v>568</v>
      </c>
      <c r="J79" s="20" t="s">
        <v>787</v>
      </c>
      <c r="K79" s="20" t="s">
        <v>788</v>
      </c>
      <c r="L79" s="20" t="s">
        <v>611</v>
      </c>
      <c r="V79" s="20" t="s">
        <v>759</v>
      </c>
      <c r="W79" s="20" t="s">
        <v>759</v>
      </c>
      <c r="AB79" s="20" t="s">
        <v>2135</v>
      </c>
    </row>
    <row r="80" spans="1:28" ht="12.75">
      <c r="A80" s="20">
        <v>654</v>
      </c>
      <c r="B80" s="20" t="s">
        <v>850</v>
      </c>
      <c r="C80" s="20" t="s">
        <v>1770</v>
      </c>
      <c r="D80" s="20" t="s">
        <v>1297</v>
      </c>
      <c r="E80" s="20" t="str">
        <f t="shared" si="3"/>
        <v>Calocybe constricta (Fr.: Fr.) Kuehner</v>
      </c>
      <c r="F80" s="21">
        <v>37532</v>
      </c>
      <c r="G80" s="20">
        <v>730000</v>
      </c>
      <c r="H80" s="20">
        <v>279000</v>
      </c>
      <c r="I80" s="20" t="s">
        <v>1490</v>
      </c>
      <c r="J80" s="20" t="s">
        <v>1771</v>
      </c>
      <c r="K80" s="20" t="s">
        <v>1450</v>
      </c>
      <c r="L80" s="20" t="s">
        <v>611</v>
      </c>
      <c r="T80" s="20" t="s">
        <v>859</v>
      </c>
      <c r="V80" s="20" t="s">
        <v>1772</v>
      </c>
      <c r="W80" s="20" t="s">
        <v>1773</v>
      </c>
      <c r="AB80" s="20" t="s">
        <v>2136</v>
      </c>
    </row>
    <row r="81" spans="1:28" ht="12.75">
      <c r="A81" s="20">
        <v>657</v>
      </c>
      <c r="B81" s="20" t="s">
        <v>850</v>
      </c>
      <c r="C81" s="20" t="s">
        <v>1918</v>
      </c>
      <c r="D81" s="20" t="s">
        <v>1919</v>
      </c>
      <c r="E81" s="20" t="str">
        <f t="shared" si="3"/>
        <v>Calocybe ionides (Bull.: Fr.) Donk</v>
      </c>
      <c r="F81" s="21">
        <v>37534</v>
      </c>
      <c r="G81" s="20">
        <v>694300</v>
      </c>
      <c r="H81" s="20">
        <v>283100</v>
      </c>
      <c r="I81" s="20" t="s">
        <v>570</v>
      </c>
      <c r="J81" s="20" t="s">
        <v>1055</v>
      </c>
      <c r="K81" s="20" t="s">
        <v>659</v>
      </c>
      <c r="L81" s="20" t="s">
        <v>611</v>
      </c>
      <c r="V81" s="20" t="s">
        <v>1599</v>
      </c>
      <c r="W81" s="20" t="s">
        <v>1599</v>
      </c>
      <c r="AB81" s="20" t="s">
        <v>2137</v>
      </c>
    </row>
    <row r="82" spans="1:28" ht="12.75">
      <c r="A82" s="20">
        <v>660</v>
      </c>
      <c r="B82" s="20" t="s">
        <v>850</v>
      </c>
      <c r="C82" s="20" t="s">
        <v>851</v>
      </c>
      <c r="D82" s="20" t="s">
        <v>852</v>
      </c>
      <c r="E82" s="20" t="str">
        <f t="shared" si="3"/>
        <v>Calocybe obscurissima (Pearson) M.M. Moser</v>
      </c>
      <c r="F82" s="21">
        <v>37533</v>
      </c>
      <c r="G82" s="20">
        <v>694223</v>
      </c>
      <c r="H82" s="20">
        <v>283000</v>
      </c>
      <c r="I82" s="20" t="s">
        <v>862</v>
      </c>
      <c r="J82" s="20" t="s">
        <v>1062</v>
      </c>
      <c r="K82" s="20" t="s">
        <v>659</v>
      </c>
      <c r="L82" s="20" t="s">
        <v>611</v>
      </c>
      <c r="M82" s="20" t="s">
        <v>640</v>
      </c>
      <c r="N82" s="20" t="s">
        <v>1223</v>
      </c>
      <c r="V82" s="20" t="s">
        <v>1558</v>
      </c>
      <c r="W82" s="20" t="s">
        <v>1558</v>
      </c>
      <c r="AB82" s="20" t="s">
        <v>2138</v>
      </c>
    </row>
    <row r="83" spans="1:28" ht="12.75">
      <c r="A83" s="20">
        <v>660</v>
      </c>
      <c r="B83" s="20" t="s">
        <v>850</v>
      </c>
      <c r="C83" s="20" t="s">
        <v>851</v>
      </c>
      <c r="D83" s="20" t="s">
        <v>852</v>
      </c>
      <c r="E83" s="20" t="str">
        <f t="shared" si="3"/>
        <v>Calocybe obscurissima (Pearson) M.M. Moser</v>
      </c>
      <c r="F83" s="21">
        <v>37533</v>
      </c>
      <c r="G83" s="20">
        <v>720800</v>
      </c>
      <c r="H83" s="20">
        <v>280400</v>
      </c>
      <c r="I83" s="20" t="s">
        <v>569</v>
      </c>
      <c r="J83" s="20" t="s">
        <v>916</v>
      </c>
      <c r="Q83" s="20" t="s">
        <v>802</v>
      </c>
      <c r="R83" s="20" t="s">
        <v>781</v>
      </c>
      <c r="V83" s="20" t="s">
        <v>1020</v>
      </c>
      <c r="W83" s="20" t="s">
        <v>1020</v>
      </c>
      <c r="AA83" s="20" t="s">
        <v>853</v>
      </c>
      <c r="AB83" s="20" t="s">
        <v>2139</v>
      </c>
    </row>
    <row r="84" spans="1:28" ht="12.75">
      <c r="A84" s="20">
        <v>7542</v>
      </c>
      <c r="B84" s="20" t="s">
        <v>1427</v>
      </c>
      <c r="C84" s="20" t="s">
        <v>1428</v>
      </c>
      <c r="D84" s="20" t="s">
        <v>1429</v>
      </c>
      <c r="E84" s="20" t="str">
        <f t="shared" si="3"/>
        <v>Calycellina alniella (Nyl.) Baral</v>
      </c>
      <c r="F84" s="21">
        <v>37532</v>
      </c>
      <c r="G84" s="20">
        <v>722233</v>
      </c>
      <c r="H84" s="20">
        <v>278694</v>
      </c>
      <c r="I84" s="20" t="s">
        <v>572</v>
      </c>
      <c r="J84" s="20" t="s">
        <v>916</v>
      </c>
      <c r="K84" s="20" t="s">
        <v>659</v>
      </c>
      <c r="L84" s="20" t="s">
        <v>807</v>
      </c>
      <c r="M84" s="20" t="s">
        <v>1166</v>
      </c>
      <c r="P84" s="20" t="s">
        <v>614</v>
      </c>
      <c r="Q84" s="20" t="s">
        <v>1430</v>
      </c>
      <c r="R84" s="20" t="s">
        <v>781</v>
      </c>
      <c r="S84" s="20" t="s">
        <v>802</v>
      </c>
      <c r="V84" s="20" t="s">
        <v>693</v>
      </c>
      <c r="W84" s="20" t="s">
        <v>693</v>
      </c>
      <c r="AB84" s="20" t="s">
        <v>20</v>
      </c>
    </row>
    <row r="85" spans="1:28" ht="12.75">
      <c r="A85" s="20">
        <v>710</v>
      </c>
      <c r="B85" s="20" t="s">
        <v>1212</v>
      </c>
      <c r="C85" s="20" t="s">
        <v>1213</v>
      </c>
      <c r="D85" s="20" t="s">
        <v>1214</v>
      </c>
      <c r="E85" s="20" t="str">
        <f t="shared" si="3"/>
        <v>Calycina herbarum (Pers.: Fr.) Gray</v>
      </c>
      <c r="F85" s="21">
        <v>37532</v>
      </c>
      <c r="G85" s="20">
        <v>722400</v>
      </c>
      <c r="H85" s="20">
        <v>278700</v>
      </c>
      <c r="I85" s="20" t="s">
        <v>572</v>
      </c>
      <c r="J85" s="20" t="s">
        <v>916</v>
      </c>
      <c r="K85" s="20" t="s">
        <v>917</v>
      </c>
      <c r="L85" s="20" t="s">
        <v>719</v>
      </c>
      <c r="M85" s="20" t="s">
        <v>720</v>
      </c>
      <c r="P85" s="20" t="s">
        <v>1215</v>
      </c>
      <c r="U85" s="20" t="s">
        <v>1216</v>
      </c>
      <c r="V85" s="20" t="s">
        <v>693</v>
      </c>
      <c r="W85" s="20" t="s">
        <v>693</v>
      </c>
      <c r="AB85" s="20" t="s">
        <v>21</v>
      </c>
    </row>
    <row r="86" spans="1:28" ht="12.75">
      <c r="A86" s="20">
        <v>733</v>
      </c>
      <c r="B86" s="20" t="s">
        <v>735</v>
      </c>
      <c r="C86" s="20" t="s">
        <v>736</v>
      </c>
      <c r="D86" s="20" t="s">
        <v>737</v>
      </c>
      <c r="E86" s="20" t="str">
        <f t="shared" si="3"/>
        <v>Camarophyllus pratensis (Pers.: Fr.) P. Kumm.</v>
      </c>
      <c r="F86" s="21">
        <v>37535</v>
      </c>
      <c r="G86" s="20">
        <v>721900</v>
      </c>
      <c r="H86" s="20">
        <v>279400</v>
      </c>
      <c r="I86" s="20" t="s">
        <v>575</v>
      </c>
      <c r="J86" s="20" t="s">
        <v>916</v>
      </c>
      <c r="L86" s="20" t="s">
        <v>611</v>
      </c>
      <c r="Q86" s="20" t="s">
        <v>641</v>
      </c>
      <c r="T86" s="20" t="s">
        <v>1399</v>
      </c>
      <c r="V86" s="20" t="s">
        <v>1139</v>
      </c>
      <c r="W86" s="20" t="s">
        <v>858</v>
      </c>
      <c r="AB86" s="20" t="s">
        <v>22</v>
      </c>
    </row>
    <row r="87" spans="1:28" ht="12.75">
      <c r="A87" s="20">
        <v>733</v>
      </c>
      <c r="B87" s="20" t="s">
        <v>735</v>
      </c>
      <c r="C87" s="20" t="s">
        <v>736</v>
      </c>
      <c r="D87" s="20" t="s">
        <v>737</v>
      </c>
      <c r="E87" s="20" t="str">
        <f t="shared" si="3"/>
        <v>Camarophyllus pratensis (Pers.: Fr.) P. Kumm.</v>
      </c>
      <c r="F87" s="21">
        <v>37534</v>
      </c>
      <c r="G87" s="20">
        <v>727400</v>
      </c>
      <c r="H87" s="20">
        <v>277600</v>
      </c>
      <c r="I87" s="20" t="s">
        <v>574</v>
      </c>
      <c r="J87" s="20" t="s">
        <v>1909</v>
      </c>
      <c r="K87" s="20" t="s">
        <v>690</v>
      </c>
      <c r="L87" s="20" t="s">
        <v>611</v>
      </c>
      <c r="V87" s="20" t="s">
        <v>948</v>
      </c>
      <c r="W87" s="20" t="s">
        <v>948</v>
      </c>
      <c r="AA87" s="20" t="s">
        <v>738</v>
      </c>
      <c r="AB87" s="20" t="s">
        <v>22</v>
      </c>
    </row>
    <row r="88" spans="1:28" ht="12.75">
      <c r="A88" s="20">
        <v>753</v>
      </c>
      <c r="B88" s="20" t="s">
        <v>662</v>
      </c>
      <c r="C88" s="20" t="s">
        <v>663</v>
      </c>
      <c r="D88" s="20" t="s">
        <v>664</v>
      </c>
      <c r="E88" s="20" t="str">
        <f t="shared" si="3"/>
        <v>Cantharellus xanthopus (Pers.) Duby</v>
      </c>
      <c r="F88" s="21">
        <v>37533</v>
      </c>
      <c r="G88" s="20">
        <v>731750</v>
      </c>
      <c r="H88" s="20">
        <v>274150</v>
      </c>
      <c r="I88" s="20" t="s">
        <v>568</v>
      </c>
      <c r="J88" s="20" t="s">
        <v>787</v>
      </c>
      <c r="K88" s="20" t="s">
        <v>799</v>
      </c>
      <c r="L88" s="20" t="s">
        <v>611</v>
      </c>
      <c r="Q88" s="20" t="s">
        <v>802</v>
      </c>
      <c r="R88" s="20" t="s">
        <v>803</v>
      </c>
      <c r="V88" s="20" t="s">
        <v>792</v>
      </c>
      <c r="W88" s="20" t="s">
        <v>792</v>
      </c>
      <c r="AB88" s="20" t="s">
        <v>23</v>
      </c>
    </row>
    <row r="89" spans="1:28" ht="12.75">
      <c r="A89" s="20">
        <v>779</v>
      </c>
      <c r="B89" s="20" t="s">
        <v>1774</v>
      </c>
      <c r="C89" s="20" t="s">
        <v>1775</v>
      </c>
      <c r="D89" s="20" t="s">
        <v>1776</v>
      </c>
      <c r="E89" s="20" t="str">
        <f t="shared" si="3"/>
        <v>Ceraceomyces serpens (Tode: Fr.) Ginns</v>
      </c>
      <c r="F89" s="21">
        <v>37532</v>
      </c>
      <c r="G89" s="20">
        <v>723200</v>
      </c>
      <c r="H89" s="20">
        <v>279800</v>
      </c>
      <c r="I89" s="20" t="s">
        <v>1439</v>
      </c>
      <c r="J89" s="20" t="s">
        <v>900</v>
      </c>
      <c r="K89" s="20" t="s">
        <v>906</v>
      </c>
      <c r="L89" s="20" t="s">
        <v>708</v>
      </c>
      <c r="V89" s="20" t="s">
        <v>1440</v>
      </c>
      <c r="W89" s="20" t="s">
        <v>1440</v>
      </c>
      <c r="AB89" s="20" t="s">
        <v>24</v>
      </c>
    </row>
    <row r="90" spans="1:28" ht="12.75">
      <c r="A90" s="20">
        <v>809</v>
      </c>
      <c r="B90" s="20" t="s">
        <v>426</v>
      </c>
      <c r="C90" s="20" t="s">
        <v>427</v>
      </c>
      <c r="D90" s="20" t="s">
        <v>428</v>
      </c>
      <c r="E90" s="20" t="s">
        <v>493</v>
      </c>
      <c r="F90" s="21">
        <v>37533</v>
      </c>
      <c r="G90" s="20">
        <v>719400</v>
      </c>
      <c r="H90" s="20">
        <v>280600</v>
      </c>
      <c r="I90" s="20" t="s">
        <v>1331</v>
      </c>
      <c r="J90" s="20" t="s">
        <v>1332</v>
      </c>
      <c r="L90" s="20" t="s">
        <v>708</v>
      </c>
      <c r="M90" s="20" t="s">
        <v>709</v>
      </c>
      <c r="N90" s="20" t="s">
        <v>1827</v>
      </c>
      <c r="O90" s="20" t="s">
        <v>1829</v>
      </c>
      <c r="V90" s="20" t="s">
        <v>746</v>
      </c>
      <c r="W90" s="20" t="s">
        <v>342</v>
      </c>
      <c r="AB90" s="20" t="str">
        <f>E89&amp;" "&amp;D89</f>
        <v>Ceraceomyces serpens (Tode: Fr.) Ginns (Tode: Fr.) Ginns</v>
      </c>
    </row>
    <row r="91" spans="1:28" ht="12.75">
      <c r="A91" s="20">
        <v>809</v>
      </c>
      <c r="B91" s="20" t="s">
        <v>426</v>
      </c>
      <c r="C91" s="20" t="s">
        <v>427</v>
      </c>
      <c r="D91" s="20" t="s">
        <v>428</v>
      </c>
      <c r="E91" s="20" t="s">
        <v>493</v>
      </c>
      <c r="F91" s="21">
        <v>37534</v>
      </c>
      <c r="G91" s="20">
        <v>727400</v>
      </c>
      <c r="H91" s="20">
        <v>277600</v>
      </c>
      <c r="I91" s="20" t="s">
        <v>573</v>
      </c>
      <c r="J91" s="20" t="s">
        <v>1909</v>
      </c>
      <c r="L91" s="20" t="s">
        <v>708</v>
      </c>
      <c r="M91" s="20" t="s">
        <v>709</v>
      </c>
      <c r="N91" s="20" t="s">
        <v>1827</v>
      </c>
      <c r="O91" s="20" t="s">
        <v>1828</v>
      </c>
      <c r="V91" s="20" t="s">
        <v>746</v>
      </c>
      <c r="W91" s="20" t="s">
        <v>342</v>
      </c>
      <c r="AB91" s="20" t="str">
        <f>E90&amp;" "&amp;D90</f>
        <v>Ceriporia reticulata (Hoffm. : Fr.) Domanski  (Hoffm. : Fr.) Domanski </v>
      </c>
    </row>
    <row r="92" spans="1:28" ht="12.75">
      <c r="A92" s="20">
        <v>832</v>
      </c>
      <c r="B92" s="20" t="s">
        <v>1777</v>
      </c>
      <c r="C92" s="20" t="s">
        <v>1778</v>
      </c>
      <c r="D92" s="20" t="s">
        <v>826</v>
      </c>
      <c r="E92" s="20" t="str">
        <f aca="true" t="shared" si="4" ref="E92:E132">B92&amp;" "&amp;C92&amp;" "&amp;D92</f>
        <v>Chamaemyces fracidus (Fr.) Donk</v>
      </c>
      <c r="F92" s="21">
        <v>37532</v>
      </c>
      <c r="G92" s="20">
        <v>716900</v>
      </c>
      <c r="H92" s="20">
        <v>279800</v>
      </c>
      <c r="I92" s="20" t="s">
        <v>1779</v>
      </c>
      <c r="J92" s="20" t="s">
        <v>675</v>
      </c>
      <c r="L92" s="20" t="s">
        <v>611</v>
      </c>
      <c r="Q92" s="20" t="s">
        <v>701</v>
      </c>
      <c r="R92" s="20" t="s">
        <v>641</v>
      </c>
      <c r="S92" s="20" t="s">
        <v>790</v>
      </c>
      <c r="V92" s="20" t="s">
        <v>1461</v>
      </c>
      <c r="W92" s="20" t="s">
        <v>1461</v>
      </c>
      <c r="AB92" s="20" t="s">
        <v>25</v>
      </c>
    </row>
    <row r="93" spans="1:28" ht="12.75">
      <c r="A93" s="20">
        <v>843</v>
      </c>
      <c r="B93" s="20" t="s">
        <v>1818</v>
      </c>
      <c r="C93" s="20" t="s">
        <v>1819</v>
      </c>
      <c r="D93" s="20" t="s">
        <v>1820</v>
      </c>
      <c r="E93" s="20" t="str">
        <f t="shared" si="4"/>
        <v>Cheilymenia stercorea (Pers.) Boud.</v>
      </c>
      <c r="F93" s="21">
        <v>37533</v>
      </c>
      <c r="G93" s="20">
        <v>731700</v>
      </c>
      <c r="H93" s="20">
        <v>273700</v>
      </c>
      <c r="I93" s="20" t="s">
        <v>1490</v>
      </c>
      <c r="J93" s="20" t="s">
        <v>1264</v>
      </c>
      <c r="K93" s="20" t="s">
        <v>906</v>
      </c>
      <c r="L93" s="20" t="s">
        <v>691</v>
      </c>
      <c r="M93" s="20" t="s">
        <v>692</v>
      </c>
      <c r="T93" s="20" t="s">
        <v>1183</v>
      </c>
      <c r="V93" s="20" t="s">
        <v>1661</v>
      </c>
      <c r="W93" s="20" t="s">
        <v>1661</v>
      </c>
      <c r="AB93" s="20" t="s">
        <v>26</v>
      </c>
    </row>
    <row r="94" spans="1:28" ht="12.75">
      <c r="A94" s="20">
        <v>863</v>
      </c>
      <c r="B94" s="20" t="s">
        <v>1920</v>
      </c>
      <c r="C94" s="20" t="s">
        <v>1921</v>
      </c>
      <c r="D94" s="20" t="s">
        <v>1922</v>
      </c>
      <c r="E94" s="20" t="str">
        <f t="shared" si="4"/>
        <v>Chondrostereum purpureum (Pers.: Fr.) Pouz.</v>
      </c>
      <c r="F94" s="21">
        <v>37534</v>
      </c>
      <c r="G94" s="20">
        <v>727400</v>
      </c>
      <c r="H94" s="20">
        <v>277600</v>
      </c>
      <c r="I94" s="20" t="s">
        <v>574</v>
      </c>
      <c r="J94" s="20" t="s">
        <v>1909</v>
      </c>
      <c r="K94" s="20" t="s">
        <v>906</v>
      </c>
      <c r="L94" s="20" t="s">
        <v>708</v>
      </c>
      <c r="M94" s="20" t="s">
        <v>709</v>
      </c>
      <c r="N94" s="20" t="s">
        <v>1223</v>
      </c>
      <c r="P94" s="20" t="s">
        <v>1034</v>
      </c>
      <c r="V94" s="20" t="s">
        <v>1440</v>
      </c>
      <c r="W94" s="20" t="s">
        <v>1440</v>
      </c>
      <c r="AB94" s="20" t="s">
        <v>27</v>
      </c>
    </row>
    <row r="95" spans="1:28" ht="12.75">
      <c r="A95" s="20">
        <v>890</v>
      </c>
      <c r="B95" s="20" t="s">
        <v>1780</v>
      </c>
      <c r="C95" s="20" t="s">
        <v>1549</v>
      </c>
      <c r="D95" s="20" t="s">
        <v>1550</v>
      </c>
      <c r="E95" s="20" t="str">
        <f t="shared" si="4"/>
        <v>Ciboria bolaris (Batsch: Fr.) Fuckel</v>
      </c>
      <c r="F95" s="21">
        <v>37532</v>
      </c>
      <c r="G95" s="20">
        <v>731600</v>
      </c>
      <c r="H95" s="20">
        <v>276300</v>
      </c>
      <c r="I95" s="20" t="s">
        <v>1663</v>
      </c>
      <c r="J95" s="20" t="s">
        <v>1040</v>
      </c>
      <c r="K95" s="20" t="s">
        <v>906</v>
      </c>
      <c r="L95" s="20" t="s">
        <v>611</v>
      </c>
      <c r="V95" s="20" t="s">
        <v>1664</v>
      </c>
      <c r="W95" s="20" t="s">
        <v>1664</v>
      </c>
      <c r="AB95" s="20" t="s">
        <v>28</v>
      </c>
    </row>
    <row r="96" spans="1:28" ht="12.75">
      <c r="A96" s="20">
        <v>11844</v>
      </c>
      <c r="B96" s="20" t="s">
        <v>1780</v>
      </c>
      <c r="C96" s="20" t="s">
        <v>1821</v>
      </c>
      <c r="D96" s="20" t="s">
        <v>1822</v>
      </c>
      <c r="E96" s="20" t="str">
        <f t="shared" si="4"/>
        <v>Ciboria calyculus (Batsch: Fr.) Hengstm.</v>
      </c>
      <c r="F96" s="21">
        <v>37534</v>
      </c>
      <c r="G96" s="20">
        <v>693750</v>
      </c>
      <c r="H96" s="20">
        <v>282750</v>
      </c>
      <c r="I96" s="20" t="s">
        <v>862</v>
      </c>
      <c r="J96" s="20" t="s">
        <v>1062</v>
      </c>
      <c r="K96" s="20" t="s">
        <v>788</v>
      </c>
      <c r="L96" s="20" t="s">
        <v>807</v>
      </c>
      <c r="M96" s="20" t="s">
        <v>1166</v>
      </c>
      <c r="P96" s="20" t="s">
        <v>686</v>
      </c>
      <c r="V96" s="20" t="s">
        <v>1484</v>
      </c>
      <c r="W96" s="20" t="s">
        <v>1484</v>
      </c>
      <c r="AB96" s="20" t="s">
        <v>29</v>
      </c>
    </row>
    <row r="97" spans="1:28" ht="12.75">
      <c r="A97" s="20">
        <v>11844</v>
      </c>
      <c r="B97" s="20" t="s">
        <v>1780</v>
      </c>
      <c r="C97" s="20" t="s">
        <v>1821</v>
      </c>
      <c r="D97" s="20" t="s">
        <v>1822</v>
      </c>
      <c r="E97" s="20" t="str">
        <f t="shared" si="4"/>
        <v>Ciboria calyculus (Batsch: Fr.) Hengstm.</v>
      </c>
      <c r="F97" s="21">
        <v>37533</v>
      </c>
      <c r="G97" s="20">
        <v>717200</v>
      </c>
      <c r="H97" s="20">
        <v>279300</v>
      </c>
      <c r="I97" s="20" t="s">
        <v>674</v>
      </c>
      <c r="J97" s="20" t="s">
        <v>675</v>
      </c>
      <c r="L97" s="20" t="s">
        <v>807</v>
      </c>
      <c r="M97" s="20" t="s">
        <v>1166</v>
      </c>
      <c r="P97" s="20" t="s">
        <v>686</v>
      </c>
      <c r="Q97" s="20" t="s">
        <v>790</v>
      </c>
      <c r="R97" s="20" t="s">
        <v>701</v>
      </c>
      <c r="V97" s="20" t="s">
        <v>1461</v>
      </c>
      <c r="W97" s="20" t="s">
        <v>1461</v>
      </c>
      <c r="AB97" s="20" t="s">
        <v>29</v>
      </c>
    </row>
    <row r="98" spans="1:28" ht="12.75">
      <c r="A98" s="20">
        <v>11844</v>
      </c>
      <c r="B98" s="20" t="s">
        <v>1780</v>
      </c>
      <c r="C98" s="20" t="s">
        <v>1821</v>
      </c>
      <c r="D98" s="20" t="s">
        <v>1822</v>
      </c>
      <c r="E98" s="20" t="str">
        <f t="shared" si="4"/>
        <v>Ciboria calyculus (Batsch: Fr.) Hengstm.</v>
      </c>
      <c r="F98" s="21">
        <v>37533</v>
      </c>
      <c r="G98" s="20">
        <v>717200</v>
      </c>
      <c r="H98" s="20">
        <v>279300</v>
      </c>
      <c r="I98" s="20" t="s">
        <v>674</v>
      </c>
      <c r="J98" s="20" t="s">
        <v>675</v>
      </c>
      <c r="K98" s="20" t="s">
        <v>755</v>
      </c>
      <c r="L98" s="20" t="s">
        <v>807</v>
      </c>
      <c r="M98" s="20" t="s">
        <v>1166</v>
      </c>
      <c r="P98" s="20" t="s">
        <v>686</v>
      </c>
      <c r="Q98" s="20" t="s">
        <v>790</v>
      </c>
      <c r="R98" s="20" t="s">
        <v>701</v>
      </c>
      <c r="S98" s="20" t="s">
        <v>781</v>
      </c>
      <c r="V98" s="20" t="s">
        <v>1451</v>
      </c>
      <c r="W98" s="20" t="s">
        <v>1451</v>
      </c>
      <c r="AB98" s="20" t="s">
        <v>29</v>
      </c>
    </row>
    <row r="99" spans="1:28" ht="12.75">
      <c r="A99" s="20">
        <v>950</v>
      </c>
      <c r="B99" s="20" t="s">
        <v>925</v>
      </c>
      <c r="C99" s="20" t="s">
        <v>926</v>
      </c>
      <c r="D99" s="20" t="s">
        <v>656</v>
      </c>
      <c r="E99" s="20" t="str">
        <f t="shared" si="4"/>
        <v>Clavaria falcata Pers.: Fr.</v>
      </c>
      <c r="F99" s="21">
        <v>37534</v>
      </c>
      <c r="G99" s="20">
        <v>718100</v>
      </c>
      <c r="H99" s="20">
        <v>278900</v>
      </c>
      <c r="I99" s="20" t="s">
        <v>1137</v>
      </c>
      <c r="J99" s="20" t="s">
        <v>675</v>
      </c>
      <c r="K99" s="20" t="s">
        <v>755</v>
      </c>
      <c r="L99" s="20" t="s">
        <v>611</v>
      </c>
      <c r="Q99" s="20" t="s">
        <v>790</v>
      </c>
      <c r="R99" s="20" t="s">
        <v>701</v>
      </c>
      <c r="S99" s="20" t="s">
        <v>646</v>
      </c>
      <c r="T99" s="20" t="s">
        <v>1138</v>
      </c>
      <c r="V99" s="20" t="s">
        <v>1139</v>
      </c>
      <c r="W99" s="20" t="s">
        <v>1139</v>
      </c>
      <c r="AB99" s="20" t="s">
        <v>30</v>
      </c>
    </row>
    <row r="100" spans="1:28" ht="12.75">
      <c r="A100" s="20">
        <v>965</v>
      </c>
      <c r="B100" s="20" t="s">
        <v>762</v>
      </c>
      <c r="C100" s="20" t="s">
        <v>763</v>
      </c>
      <c r="D100" s="20" t="s">
        <v>764</v>
      </c>
      <c r="E100" s="20" t="str">
        <f t="shared" si="4"/>
        <v>Clavariadelphus pistillaris (L.: Fr.) Donk</v>
      </c>
      <c r="F100" s="21">
        <v>37534</v>
      </c>
      <c r="G100" s="20">
        <v>725500</v>
      </c>
      <c r="H100" s="20">
        <v>278800</v>
      </c>
      <c r="I100" s="20" t="s">
        <v>753</v>
      </c>
      <c r="J100" s="20" t="s">
        <v>754</v>
      </c>
      <c r="K100" s="20" t="s">
        <v>755</v>
      </c>
      <c r="L100" s="20" t="s">
        <v>611</v>
      </c>
      <c r="Q100" s="20" t="s">
        <v>790</v>
      </c>
      <c r="V100" s="20" t="s">
        <v>759</v>
      </c>
      <c r="W100" s="20" t="s">
        <v>759</v>
      </c>
      <c r="AB100" s="20" t="s">
        <v>31</v>
      </c>
    </row>
    <row r="101" spans="1:28" ht="12.75">
      <c r="A101" s="20">
        <v>975</v>
      </c>
      <c r="B101" s="20" t="s">
        <v>1652</v>
      </c>
      <c r="C101" s="20" t="s">
        <v>1653</v>
      </c>
      <c r="D101" s="20" t="s">
        <v>1654</v>
      </c>
      <c r="E101" s="20" t="str">
        <f t="shared" si="4"/>
        <v>Clavulina coralloides (L.: Fr.) J. Schroet.</v>
      </c>
      <c r="F101" s="21">
        <v>37531</v>
      </c>
      <c r="G101" s="20">
        <v>711000</v>
      </c>
      <c r="H101" s="20">
        <v>276500</v>
      </c>
      <c r="I101" s="20" t="s">
        <v>1655</v>
      </c>
      <c r="J101" s="20" t="s">
        <v>1656</v>
      </c>
      <c r="K101" s="20" t="s">
        <v>906</v>
      </c>
      <c r="L101" s="20" t="s">
        <v>611</v>
      </c>
      <c r="V101" s="20" t="s">
        <v>1657</v>
      </c>
      <c r="W101" s="20" t="s">
        <v>1657</v>
      </c>
      <c r="AB101" s="20" t="s">
        <v>32</v>
      </c>
    </row>
    <row r="102" spans="1:28" ht="12.75">
      <c r="A102" s="20">
        <v>975</v>
      </c>
      <c r="B102" s="20" t="s">
        <v>1652</v>
      </c>
      <c r="C102" s="20" t="s">
        <v>1653</v>
      </c>
      <c r="D102" s="20" t="s">
        <v>1654</v>
      </c>
      <c r="E102" s="20" t="str">
        <f t="shared" si="4"/>
        <v>Clavulina coralloides (L.: Fr.) J. Schroet.</v>
      </c>
      <c r="F102" s="21">
        <v>37534</v>
      </c>
      <c r="G102" s="20">
        <v>694300</v>
      </c>
      <c r="H102" s="20">
        <v>283100</v>
      </c>
      <c r="I102" s="20" t="s">
        <v>570</v>
      </c>
      <c r="J102" s="20" t="s">
        <v>1055</v>
      </c>
      <c r="K102" s="20" t="s">
        <v>659</v>
      </c>
      <c r="L102" s="20" t="s">
        <v>611</v>
      </c>
      <c r="V102" s="20" t="s">
        <v>1599</v>
      </c>
      <c r="W102" s="20" t="s">
        <v>1599</v>
      </c>
      <c r="AB102" s="20" t="s">
        <v>32</v>
      </c>
    </row>
    <row r="103" spans="1:28" ht="12.75">
      <c r="A103" s="20">
        <v>13412</v>
      </c>
      <c r="B103" s="20" t="s">
        <v>1356</v>
      </c>
      <c r="C103" s="20" t="s">
        <v>1823</v>
      </c>
      <c r="D103" s="20" t="s">
        <v>1824</v>
      </c>
      <c r="E103" s="20" t="str">
        <f t="shared" si="4"/>
        <v>Clavulinopsis helveola (Pers.: Fr.) Corner</v>
      </c>
      <c r="F103" s="21">
        <v>37533</v>
      </c>
      <c r="G103" s="20">
        <v>717200</v>
      </c>
      <c r="H103" s="20">
        <v>279300</v>
      </c>
      <c r="I103" s="20" t="s">
        <v>674</v>
      </c>
      <c r="J103" s="20" t="s">
        <v>675</v>
      </c>
      <c r="L103" s="20" t="s">
        <v>611</v>
      </c>
      <c r="Q103" s="20" t="s">
        <v>790</v>
      </c>
      <c r="R103" s="20" t="s">
        <v>701</v>
      </c>
      <c r="V103" s="20" t="s">
        <v>1461</v>
      </c>
      <c r="W103" s="20" t="s">
        <v>1461</v>
      </c>
      <c r="AB103" s="20" t="s">
        <v>33</v>
      </c>
    </row>
    <row r="104" spans="1:28" ht="12.75">
      <c r="A104" s="20">
        <v>983</v>
      </c>
      <c r="B104" s="20" t="s">
        <v>1356</v>
      </c>
      <c r="C104" s="20" t="s">
        <v>1357</v>
      </c>
      <c r="D104" s="20" t="s">
        <v>1358</v>
      </c>
      <c r="E104" s="20" t="str">
        <f t="shared" si="4"/>
        <v>Clavulinopsis laeticolor (Berk. et M.A. Curtis) R.H. Petersen</v>
      </c>
      <c r="F104" s="21">
        <v>37535</v>
      </c>
      <c r="G104" s="20">
        <v>721900</v>
      </c>
      <c r="H104" s="20">
        <v>279400</v>
      </c>
      <c r="I104" s="20" t="s">
        <v>575</v>
      </c>
      <c r="J104" s="20" t="s">
        <v>916</v>
      </c>
      <c r="L104" s="20" t="s">
        <v>813</v>
      </c>
      <c r="M104" s="20" t="s">
        <v>1359</v>
      </c>
      <c r="Q104" s="20" t="s">
        <v>641</v>
      </c>
      <c r="V104" s="20" t="s">
        <v>1139</v>
      </c>
      <c r="W104" s="20" t="s">
        <v>1139</v>
      </c>
      <c r="AB104" s="20" t="s">
        <v>2168</v>
      </c>
    </row>
    <row r="105" spans="1:28" ht="12.75">
      <c r="A105" s="20">
        <v>989</v>
      </c>
      <c r="B105" s="20" t="s">
        <v>1551</v>
      </c>
      <c r="C105" s="20" t="s">
        <v>1552</v>
      </c>
      <c r="D105" s="20" t="s">
        <v>1553</v>
      </c>
      <c r="E105" s="20" t="str">
        <f t="shared" si="4"/>
        <v>Climacocystis borealis (Fr.: Fr.) Kotl. et Pouzar</v>
      </c>
      <c r="F105" s="21">
        <v>37532</v>
      </c>
      <c r="G105" s="20">
        <v>710000</v>
      </c>
      <c r="H105" s="20">
        <v>275200</v>
      </c>
      <c r="I105" s="20" t="s">
        <v>1554</v>
      </c>
      <c r="J105" s="20" t="s">
        <v>1328</v>
      </c>
      <c r="K105" s="20" t="s">
        <v>906</v>
      </c>
      <c r="L105" s="20" t="s">
        <v>708</v>
      </c>
      <c r="M105" s="20" t="s">
        <v>640</v>
      </c>
      <c r="N105" s="20" t="s">
        <v>830</v>
      </c>
      <c r="O105" s="20" t="s">
        <v>1829</v>
      </c>
      <c r="P105" s="20" t="s">
        <v>761</v>
      </c>
      <c r="V105" s="20" t="s">
        <v>1613</v>
      </c>
      <c r="W105" s="20" t="s">
        <v>1613</v>
      </c>
      <c r="AB105" s="20" t="s">
        <v>2169</v>
      </c>
    </row>
    <row r="106" spans="1:28" ht="12.75">
      <c r="A106" s="20">
        <v>1005</v>
      </c>
      <c r="B106" s="20" t="s">
        <v>668</v>
      </c>
      <c r="C106" s="20" t="s">
        <v>1310</v>
      </c>
      <c r="D106" s="20" t="s">
        <v>737</v>
      </c>
      <c r="E106" s="20" t="str">
        <f t="shared" si="4"/>
        <v>Clitocybe candicans (Pers.: Fr.) P. Kumm.</v>
      </c>
      <c r="F106" s="21">
        <v>37532</v>
      </c>
      <c r="G106" s="20">
        <v>722500</v>
      </c>
      <c r="H106" s="20">
        <v>278800</v>
      </c>
      <c r="I106" s="20" t="s">
        <v>571</v>
      </c>
      <c r="J106" s="20" t="s">
        <v>916</v>
      </c>
      <c r="K106" s="20" t="s">
        <v>788</v>
      </c>
      <c r="L106" s="20" t="s">
        <v>719</v>
      </c>
      <c r="M106" s="20" t="s">
        <v>789</v>
      </c>
      <c r="V106" s="20" t="s">
        <v>1311</v>
      </c>
      <c r="W106" s="20" t="s">
        <v>1311</v>
      </c>
      <c r="AA106" s="20" t="s">
        <v>872</v>
      </c>
      <c r="AB106" s="20" t="s">
        <v>2170</v>
      </c>
    </row>
    <row r="107" spans="1:28" ht="12.75">
      <c r="A107" s="20">
        <v>1012</v>
      </c>
      <c r="B107" s="20" t="s">
        <v>668</v>
      </c>
      <c r="C107" s="20" t="s">
        <v>1555</v>
      </c>
      <c r="D107" s="20" t="s">
        <v>1556</v>
      </c>
      <c r="E107" s="20" t="str">
        <f t="shared" si="4"/>
        <v>Clitocybe concava (Scop. ex Fr.) Gillet</v>
      </c>
      <c r="F107" s="21">
        <v>37532</v>
      </c>
      <c r="G107" s="20">
        <v>731600</v>
      </c>
      <c r="H107" s="20">
        <v>276300</v>
      </c>
      <c r="I107" s="20" t="s">
        <v>1663</v>
      </c>
      <c r="J107" s="20" t="s">
        <v>1040</v>
      </c>
      <c r="K107" s="20" t="s">
        <v>906</v>
      </c>
      <c r="L107" s="20" t="s">
        <v>719</v>
      </c>
      <c r="M107" s="20" t="s">
        <v>770</v>
      </c>
      <c r="Q107" s="20" t="s">
        <v>1176</v>
      </c>
      <c r="V107" s="20" t="s">
        <v>1664</v>
      </c>
      <c r="W107" s="20" t="s">
        <v>1664</v>
      </c>
      <c r="AB107" s="20" t="s">
        <v>2171</v>
      </c>
    </row>
    <row r="108" spans="1:28" ht="12.75">
      <c r="A108" s="20">
        <v>1017</v>
      </c>
      <c r="B108" s="20" t="s">
        <v>668</v>
      </c>
      <c r="C108" s="20" t="s">
        <v>1923</v>
      </c>
      <c r="D108" s="20" t="s">
        <v>1924</v>
      </c>
      <c r="E108" s="20" t="str">
        <f t="shared" si="4"/>
        <v>Clitocybe diosma Einhell.</v>
      </c>
      <c r="F108" s="21">
        <v>37534</v>
      </c>
      <c r="G108" s="20">
        <v>693600</v>
      </c>
      <c r="H108" s="20">
        <v>282800</v>
      </c>
      <c r="I108" s="20" t="s">
        <v>862</v>
      </c>
      <c r="J108" s="20" t="s">
        <v>1062</v>
      </c>
      <c r="K108" s="20" t="s">
        <v>659</v>
      </c>
      <c r="L108" s="20" t="s">
        <v>719</v>
      </c>
      <c r="M108" s="20" t="s">
        <v>667</v>
      </c>
      <c r="V108" s="20" t="s">
        <v>1510</v>
      </c>
      <c r="W108" s="20" t="s">
        <v>1510</v>
      </c>
      <c r="AB108" s="20" t="s">
        <v>2172</v>
      </c>
    </row>
    <row r="109" spans="1:28" ht="12.75">
      <c r="A109" s="20">
        <v>1034</v>
      </c>
      <c r="B109" s="20" t="s">
        <v>668</v>
      </c>
      <c r="C109" s="20" t="s">
        <v>1389</v>
      </c>
      <c r="D109" s="20" t="s">
        <v>1390</v>
      </c>
      <c r="E109" s="20" t="str">
        <f t="shared" si="4"/>
        <v>Clitocybe geotropa (Bull.:Fr.) Quel.</v>
      </c>
      <c r="F109" s="21">
        <v>37535</v>
      </c>
      <c r="G109" s="20">
        <v>721000</v>
      </c>
      <c r="H109" s="20">
        <v>280300</v>
      </c>
      <c r="I109" s="20" t="s">
        <v>569</v>
      </c>
      <c r="J109" s="20" t="s">
        <v>916</v>
      </c>
      <c r="K109" s="20" t="s">
        <v>755</v>
      </c>
      <c r="L109" s="20" t="s">
        <v>611</v>
      </c>
      <c r="Q109" s="20" t="s">
        <v>790</v>
      </c>
      <c r="R109" s="20" t="s">
        <v>641</v>
      </c>
      <c r="V109" s="20" t="s">
        <v>1326</v>
      </c>
      <c r="W109" s="20" t="s">
        <v>1326</v>
      </c>
      <c r="AB109" s="20" t="s">
        <v>2173</v>
      </c>
    </row>
    <row r="110" spans="1:28" ht="12.75">
      <c r="A110" s="20">
        <v>1047</v>
      </c>
      <c r="B110" s="20" t="s">
        <v>668</v>
      </c>
      <c r="C110" s="20" t="s">
        <v>1925</v>
      </c>
      <c r="D110" s="20" t="s">
        <v>1926</v>
      </c>
      <c r="E110" s="20" t="str">
        <f t="shared" si="4"/>
        <v>Clitocybe inornata (Sowerby: Fr.)Gillet</v>
      </c>
      <c r="F110" s="21">
        <v>37534</v>
      </c>
      <c r="G110" s="20">
        <v>693700</v>
      </c>
      <c r="H110" s="20">
        <v>283000</v>
      </c>
      <c r="I110" s="20" t="s">
        <v>862</v>
      </c>
      <c r="J110" s="20" t="s">
        <v>1062</v>
      </c>
      <c r="K110" s="20" t="s">
        <v>788</v>
      </c>
      <c r="L110" s="20" t="s">
        <v>611</v>
      </c>
      <c r="V110" s="20" t="s">
        <v>1927</v>
      </c>
      <c r="W110" s="20" t="s">
        <v>1928</v>
      </c>
      <c r="AB110" s="20" t="s">
        <v>2174</v>
      </c>
    </row>
    <row r="111" spans="1:28" ht="12.75">
      <c r="A111" s="20">
        <v>1062</v>
      </c>
      <c r="B111" s="20" t="s">
        <v>668</v>
      </c>
      <c r="C111" s="20" t="s">
        <v>1240</v>
      </c>
      <c r="D111" s="20" t="s">
        <v>733</v>
      </c>
      <c r="E111" s="20" t="str">
        <f t="shared" si="4"/>
        <v>Clitocybe metachroa (Fr.: Fr.) P. Kumm.</v>
      </c>
      <c r="F111" s="21">
        <v>37532</v>
      </c>
      <c r="G111" s="20">
        <v>722400</v>
      </c>
      <c r="H111" s="20">
        <v>278700</v>
      </c>
      <c r="I111" s="20" t="s">
        <v>572</v>
      </c>
      <c r="J111" s="20" t="s">
        <v>916</v>
      </c>
      <c r="K111" s="20" t="s">
        <v>755</v>
      </c>
      <c r="L111" s="20" t="s">
        <v>719</v>
      </c>
      <c r="M111" s="20" t="s">
        <v>789</v>
      </c>
      <c r="Q111" s="20" t="s">
        <v>790</v>
      </c>
      <c r="R111" s="20" t="s">
        <v>1176</v>
      </c>
      <c r="S111" s="20" t="s">
        <v>802</v>
      </c>
      <c r="V111" s="20" t="s">
        <v>1420</v>
      </c>
      <c r="W111" s="20" t="s">
        <v>1420</v>
      </c>
      <c r="AA111" s="20" t="s">
        <v>872</v>
      </c>
      <c r="AB111" s="20" t="s">
        <v>2175</v>
      </c>
    </row>
    <row r="112" spans="1:28" ht="12.75">
      <c r="A112" s="20">
        <v>1070</v>
      </c>
      <c r="B112" s="20" t="s">
        <v>668</v>
      </c>
      <c r="C112" s="20" t="s">
        <v>1929</v>
      </c>
      <c r="D112" s="20" t="s">
        <v>1304</v>
      </c>
      <c r="E112" s="20" t="str">
        <f t="shared" si="4"/>
        <v>Clitocybe odora (Bull.: Fr.) P. Kumm.</v>
      </c>
      <c r="F112" s="21">
        <v>37534</v>
      </c>
      <c r="G112" s="20">
        <v>693750</v>
      </c>
      <c r="H112" s="20">
        <v>282750</v>
      </c>
      <c r="I112" s="20" t="s">
        <v>862</v>
      </c>
      <c r="J112" s="20" t="s">
        <v>1062</v>
      </c>
      <c r="K112" s="20" t="s">
        <v>788</v>
      </c>
      <c r="L112" s="20" t="s">
        <v>719</v>
      </c>
      <c r="M112" s="20" t="s">
        <v>667</v>
      </c>
      <c r="V112" s="20" t="s">
        <v>1484</v>
      </c>
      <c r="W112" s="20" t="s">
        <v>1484</v>
      </c>
      <c r="AB112" s="20" t="s">
        <v>2176</v>
      </c>
    </row>
    <row r="113" spans="1:28" ht="12.75">
      <c r="A113" s="20">
        <v>1079</v>
      </c>
      <c r="B113" s="20" t="s">
        <v>668</v>
      </c>
      <c r="C113" s="20" t="s">
        <v>1011</v>
      </c>
      <c r="D113" s="20" t="s">
        <v>634</v>
      </c>
      <c r="E113" s="20" t="str">
        <f t="shared" si="4"/>
        <v>Clitocybe phaeophthalma (Pers.) Kuyper</v>
      </c>
      <c r="F113" s="21">
        <v>37533</v>
      </c>
      <c r="G113" s="20">
        <v>722400</v>
      </c>
      <c r="H113" s="20">
        <v>278800</v>
      </c>
      <c r="I113" s="20" t="s">
        <v>571</v>
      </c>
      <c r="J113" s="20" t="s">
        <v>916</v>
      </c>
      <c r="K113" s="20" t="s">
        <v>755</v>
      </c>
      <c r="L113" s="20" t="s">
        <v>719</v>
      </c>
      <c r="M113" s="20" t="s">
        <v>789</v>
      </c>
      <c r="Q113" s="20" t="s">
        <v>790</v>
      </c>
      <c r="R113" s="20" t="s">
        <v>701</v>
      </c>
      <c r="V113" s="20" t="s">
        <v>875</v>
      </c>
      <c r="W113" s="20" t="s">
        <v>875</v>
      </c>
      <c r="AA113" s="20" t="s">
        <v>1102</v>
      </c>
      <c r="AB113" s="20" t="s">
        <v>2037</v>
      </c>
    </row>
    <row r="114" spans="1:28" ht="12.75">
      <c r="A114" s="20">
        <v>1079</v>
      </c>
      <c r="B114" s="20" t="s">
        <v>668</v>
      </c>
      <c r="C114" s="20" t="s">
        <v>1011</v>
      </c>
      <c r="D114" s="20" t="s">
        <v>634</v>
      </c>
      <c r="E114" s="20" t="str">
        <f t="shared" si="4"/>
        <v>Clitocybe phaeophthalma (Pers.) Kuyper</v>
      </c>
      <c r="F114" s="21">
        <v>37534</v>
      </c>
      <c r="G114" s="20">
        <v>725500</v>
      </c>
      <c r="H114" s="20">
        <v>278800</v>
      </c>
      <c r="I114" s="20" t="s">
        <v>753</v>
      </c>
      <c r="J114" s="20" t="s">
        <v>754</v>
      </c>
      <c r="K114" s="20" t="s">
        <v>755</v>
      </c>
      <c r="L114" s="20" t="s">
        <v>719</v>
      </c>
      <c r="M114" s="20" t="s">
        <v>789</v>
      </c>
      <c r="Q114" s="20" t="s">
        <v>790</v>
      </c>
      <c r="V114" s="20" t="s">
        <v>1010</v>
      </c>
      <c r="W114" s="20" t="s">
        <v>1010</v>
      </c>
      <c r="AA114" s="20" t="s">
        <v>738</v>
      </c>
      <c r="AB114" s="20" t="s">
        <v>2037</v>
      </c>
    </row>
    <row r="115" spans="1:28" ht="12.75">
      <c r="A115" s="20">
        <v>1086</v>
      </c>
      <c r="B115" s="20" t="s">
        <v>668</v>
      </c>
      <c r="C115" s="20" t="s">
        <v>1365</v>
      </c>
      <c r="D115" s="20" t="s">
        <v>1366</v>
      </c>
      <c r="E115" s="20" t="str">
        <f t="shared" si="4"/>
        <v>Clitocybe pseudoobbata (J.E. Lange) Kuyper</v>
      </c>
      <c r="F115" s="21">
        <v>37535</v>
      </c>
      <c r="G115" s="20">
        <v>721000</v>
      </c>
      <c r="H115" s="20">
        <v>280300</v>
      </c>
      <c r="I115" s="20" t="s">
        <v>569</v>
      </c>
      <c r="J115" s="20" t="s">
        <v>916</v>
      </c>
      <c r="K115" s="20" t="s">
        <v>799</v>
      </c>
      <c r="L115" s="20" t="s">
        <v>719</v>
      </c>
      <c r="M115" s="20" t="s">
        <v>770</v>
      </c>
      <c r="V115" s="20" t="s">
        <v>1326</v>
      </c>
      <c r="W115" s="20" t="s">
        <v>1326</v>
      </c>
      <c r="AB115" s="20" t="s">
        <v>2038</v>
      </c>
    </row>
    <row r="116" spans="1:28" ht="12.75">
      <c r="A116" s="20">
        <v>1088</v>
      </c>
      <c r="B116" s="20" t="s">
        <v>668</v>
      </c>
      <c r="C116" s="20" t="s">
        <v>1825</v>
      </c>
      <c r="D116" s="20" t="s">
        <v>737</v>
      </c>
      <c r="E116" s="20" t="str">
        <f t="shared" si="4"/>
        <v>Clitocybe rivulosa (Pers.: Fr.) P. Kumm.</v>
      </c>
      <c r="F116" s="21">
        <v>37533</v>
      </c>
      <c r="G116" s="20">
        <v>731100</v>
      </c>
      <c r="H116" s="20">
        <v>275200</v>
      </c>
      <c r="I116" s="20" t="s">
        <v>933</v>
      </c>
      <c r="J116" s="20" t="s">
        <v>787</v>
      </c>
      <c r="K116" s="20" t="s">
        <v>1665</v>
      </c>
      <c r="L116" s="20" t="s">
        <v>611</v>
      </c>
      <c r="T116" s="20" t="s">
        <v>1596</v>
      </c>
      <c r="V116" s="20" t="s">
        <v>1569</v>
      </c>
      <c r="W116" s="20" t="s">
        <v>1569</v>
      </c>
      <c r="AB116" s="20" t="s">
        <v>2039</v>
      </c>
    </row>
    <row r="117" spans="1:28" ht="12.75">
      <c r="A117" s="20">
        <v>1107</v>
      </c>
      <c r="B117" s="20" t="s">
        <v>668</v>
      </c>
      <c r="C117" s="20" t="s">
        <v>1323</v>
      </c>
      <c r="D117" s="20" t="s">
        <v>1324</v>
      </c>
      <c r="E117" s="20" t="str">
        <f t="shared" si="4"/>
        <v>Clitocybe tuba (Fr.) Gillet ss.Ricken</v>
      </c>
      <c r="F117" s="21">
        <v>37534</v>
      </c>
      <c r="G117" s="20">
        <v>725100</v>
      </c>
      <c r="H117" s="20">
        <v>279100</v>
      </c>
      <c r="I117" s="20" t="s">
        <v>1325</v>
      </c>
      <c r="J117" s="20" t="s">
        <v>754</v>
      </c>
      <c r="K117" s="20" t="s">
        <v>799</v>
      </c>
      <c r="L117" s="20" t="s">
        <v>719</v>
      </c>
      <c r="M117" s="20" t="s">
        <v>770</v>
      </c>
      <c r="Q117" s="20" t="s">
        <v>790</v>
      </c>
      <c r="R117" s="20" t="s">
        <v>802</v>
      </c>
      <c r="V117" s="20" t="s">
        <v>1326</v>
      </c>
      <c r="W117" s="20" t="s">
        <v>1326</v>
      </c>
      <c r="AB117" s="20" t="s">
        <v>2040</v>
      </c>
    </row>
    <row r="118" spans="1:28" ht="12.75">
      <c r="A118" s="20">
        <v>1111</v>
      </c>
      <c r="B118" s="20" t="s">
        <v>668</v>
      </c>
      <c r="C118" s="20" t="s">
        <v>669</v>
      </c>
      <c r="D118" s="20" t="s">
        <v>670</v>
      </c>
      <c r="E118" s="20" t="str">
        <f t="shared" si="4"/>
        <v>Clitocybe vibecina (Fr.) Quel. (non ss. Bres., Konrad et Maubl.)</v>
      </c>
      <c r="F118" s="21">
        <v>37533</v>
      </c>
      <c r="G118" s="20">
        <v>731750</v>
      </c>
      <c r="H118" s="20">
        <v>274150</v>
      </c>
      <c r="I118" s="20" t="s">
        <v>568</v>
      </c>
      <c r="J118" s="20" t="s">
        <v>787</v>
      </c>
      <c r="K118" s="20" t="s">
        <v>799</v>
      </c>
      <c r="L118" s="20" t="s">
        <v>719</v>
      </c>
      <c r="M118" s="20" t="s">
        <v>667</v>
      </c>
      <c r="Q118" s="20" t="s">
        <v>802</v>
      </c>
      <c r="R118" s="20" t="s">
        <v>803</v>
      </c>
      <c r="V118" s="20" t="s">
        <v>635</v>
      </c>
      <c r="W118" s="20" t="s">
        <v>607</v>
      </c>
      <c r="AB118" s="20" t="s">
        <v>2041</v>
      </c>
    </row>
    <row r="119" spans="1:28" ht="12.75">
      <c r="A119" s="20">
        <v>1117</v>
      </c>
      <c r="B119" s="20" t="s">
        <v>831</v>
      </c>
      <c r="C119" s="20" t="s">
        <v>1391</v>
      </c>
      <c r="D119" s="20" t="s">
        <v>1392</v>
      </c>
      <c r="E119" s="20" t="str">
        <f t="shared" si="4"/>
        <v>Clitopilus hobsonii (Berk. et Broome) P.D. Orton</v>
      </c>
      <c r="F119" s="21">
        <v>37533</v>
      </c>
      <c r="G119" s="20">
        <v>694000</v>
      </c>
      <c r="H119" s="20">
        <v>282450</v>
      </c>
      <c r="I119" s="20" t="s">
        <v>862</v>
      </c>
      <c r="J119" s="20" t="s">
        <v>1062</v>
      </c>
      <c r="K119" s="20" t="s">
        <v>659</v>
      </c>
      <c r="L119" s="20" t="s">
        <v>708</v>
      </c>
      <c r="M119" s="20" t="s">
        <v>800</v>
      </c>
      <c r="N119" s="20" t="s">
        <v>1223</v>
      </c>
      <c r="V119" s="20" t="s">
        <v>1597</v>
      </c>
      <c r="W119" s="20" t="s">
        <v>1597</v>
      </c>
      <c r="AB119" s="20" t="s">
        <v>2042</v>
      </c>
    </row>
    <row r="120" spans="1:28" ht="12.75">
      <c r="A120" s="20">
        <v>1117</v>
      </c>
      <c r="B120" s="20" t="s">
        <v>831</v>
      </c>
      <c r="C120" s="20" t="s">
        <v>1391</v>
      </c>
      <c r="D120" s="20" t="s">
        <v>1392</v>
      </c>
      <c r="E120" s="20" t="str">
        <f t="shared" si="4"/>
        <v>Clitopilus hobsonii (Berk. et Broome) P.D. Orton</v>
      </c>
      <c r="F120" s="21">
        <v>37532</v>
      </c>
      <c r="G120" s="20">
        <v>710700</v>
      </c>
      <c r="H120" s="20">
        <v>274500</v>
      </c>
      <c r="J120" s="20" t="s">
        <v>1328</v>
      </c>
      <c r="K120" s="20" t="s">
        <v>906</v>
      </c>
      <c r="L120" s="20" t="s">
        <v>708</v>
      </c>
      <c r="M120" s="20" t="s">
        <v>640</v>
      </c>
      <c r="V120" s="20" t="s">
        <v>1510</v>
      </c>
      <c r="W120" s="20" t="s">
        <v>1557</v>
      </c>
      <c r="AB120" s="20" t="s">
        <v>2042</v>
      </c>
    </row>
    <row r="121" spans="1:28" ht="12.75">
      <c r="A121" s="20">
        <v>1117</v>
      </c>
      <c r="B121" s="20" t="s">
        <v>831</v>
      </c>
      <c r="C121" s="20" t="s">
        <v>1391</v>
      </c>
      <c r="D121" s="20" t="s">
        <v>1392</v>
      </c>
      <c r="E121" s="20" t="str">
        <f t="shared" si="4"/>
        <v>Clitopilus hobsonii (Berk. et Broome) P.D. Orton</v>
      </c>
      <c r="F121" s="21">
        <v>37535</v>
      </c>
      <c r="G121" s="20">
        <v>721000</v>
      </c>
      <c r="H121" s="20">
        <v>280300</v>
      </c>
      <c r="I121" s="20" t="s">
        <v>569</v>
      </c>
      <c r="J121" s="20" t="s">
        <v>916</v>
      </c>
      <c r="K121" s="20" t="s">
        <v>755</v>
      </c>
      <c r="L121" s="20" t="s">
        <v>708</v>
      </c>
      <c r="Q121" s="20" t="s">
        <v>790</v>
      </c>
      <c r="R121" s="20" t="s">
        <v>641</v>
      </c>
      <c r="V121" s="20" t="s">
        <v>1326</v>
      </c>
      <c r="W121" s="20" t="s">
        <v>1326</v>
      </c>
      <c r="AB121" s="20" t="s">
        <v>2042</v>
      </c>
    </row>
    <row r="122" spans="1:28" ht="12.75">
      <c r="A122" s="20">
        <v>1121</v>
      </c>
      <c r="B122" s="20" t="s">
        <v>831</v>
      </c>
      <c r="C122" s="20" t="s">
        <v>832</v>
      </c>
      <c r="D122" s="20" t="s">
        <v>833</v>
      </c>
      <c r="E122" s="20" t="str">
        <f t="shared" si="4"/>
        <v>Clitopilus prunulus (Scop.:Fr.) P. Kumm.</v>
      </c>
      <c r="F122" s="21">
        <v>37533</v>
      </c>
      <c r="G122" s="20">
        <v>731750</v>
      </c>
      <c r="H122" s="20">
        <v>274150</v>
      </c>
      <c r="I122" s="20" t="s">
        <v>568</v>
      </c>
      <c r="J122" s="20" t="s">
        <v>787</v>
      </c>
      <c r="K122" s="20" t="s">
        <v>799</v>
      </c>
      <c r="L122" s="20" t="s">
        <v>611</v>
      </c>
      <c r="Q122" s="20" t="s">
        <v>802</v>
      </c>
      <c r="R122" s="20" t="s">
        <v>803</v>
      </c>
      <c r="V122" s="20" t="s">
        <v>635</v>
      </c>
      <c r="W122" s="20" t="s">
        <v>607</v>
      </c>
      <c r="AB122" s="20" t="s">
        <v>2043</v>
      </c>
    </row>
    <row r="123" spans="1:28" ht="12.75">
      <c r="A123" s="20">
        <v>1124</v>
      </c>
      <c r="B123" s="20" t="s">
        <v>831</v>
      </c>
      <c r="C123" s="20" t="s">
        <v>1930</v>
      </c>
      <c r="D123" s="20" t="s">
        <v>806</v>
      </c>
      <c r="E123" s="20" t="str">
        <f t="shared" si="4"/>
        <v>Clitopilus scyphoides (Fr.: Fr.) Singer</v>
      </c>
      <c r="F123" s="21">
        <v>37534</v>
      </c>
      <c r="G123" s="20">
        <v>694225</v>
      </c>
      <c r="H123" s="20">
        <v>283000</v>
      </c>
      <c r="I123" s="20" t="s">
        <v>570</v>
      </c>
      <c r="J123" s="20" t="s">
        <v>1055</v>
      </c>
      <c r="K123" s="20" t="s">
        <v>659</v>
      </c>
      <c r="L123" s="20" t="s">
        <v>611</v>
      </c>
      <c r="V123" s="20" t="s">
        <v>1558</v>
      </c>
      <c r="W123" s="20" t="s">
        <v>1558</v>
      </c>
      <c r="AB123" s="20" t="s">
        <v>2044</v>
      </c>
    </row>
    <row r="124" spans="1:28" ht="12.75">
      <c r="A124" s="20">
        <v>1139</v>
      </c>
      <c r="B124" s="20" t="s">
        <v>793</v>
      </c>
      <c r="C124" s="20" t="s">
        <v>1097</v>
      </c>
      <c r="D124" s="20" t="s">
        <v>737</v>
      </c>
      <c r="E124" s="20" t="str">
        <f t="shared" si="4"/>
        <v>Collybia confluens (Pers.: Fr.) P. Kumm.</v>
      </c>
      <c r="F124" s="21">
        <v>37532</v>
      </c>
      <c r="G124" s="20">
        <v>722500</v>
      </c>
      <c r="H124" s="20">
        <v>278700</v>
      </c>
      <c r="I124" s="20" t="s">
        <v>571</v>
      </c>
      <c r="J124" s="20" t="s">
        <v>916</v>
      </c>
      <c r="K124" s="20" t="s">
        <v>755</v>
      </c>
      <c r="L124" s="20" t="s">
        <v>719</v>
      </c>
      <c r="M124" s="20" t="s">
        <v>789</v>
      </c>
      <c r="V124" s="20" t="s">
        <v>1311</v>
      </c>
      <c r="W124" s="20" t="s">
        <v>1311</v>
      </c>
      <c r="AB124" s="20" t="s">
        <v>2045</v>
      </c>
    </row>
    <row r="125" spans="1:28" ht="12.75">
      <c r="A125" s="20">
        <v>13359</v>
      </c>
      <c r="B125" s="20" t="s">
        <v>793</v>
      </c>
      <c r="C125" s="20" t="s">
        <v>1286</v>
      </c>
      <c r="D125" s="20" t="s">
        <v>1543</v>
      </c>
      <c r="E125" s="20" t="str">
        <f t="shared" si="4"/>
        <v>Collybia erythropus (Pers.: Fr.) P. Kumm. (non ss. Singer)</v>
      </c>
      <c r="F125" s="21">
        <v>37532</v>
      </c>
      <c r="G125" s="20">
        <v>694000</v>
      </c>
      <c r="H125" s="20">
        <v>282450</v>
      </c>
      <c r="I125" s="20" t="s">
        <v>862</v>
      </c>
      <c r="J125" s="20" t="s">
        <v>1062</v>
      </c>
      <c r="K125" s="20" t="s">
        <v>659</v>
      </c>
      <c r="L125" s="20" t="s">
        <v>719</v>
      </c>
      <c r="M125" s="20" t="s">
        <v>789</v>
      </c>
      <c r="Q125" s="20" t="s">
        <v>790</v>
      </c>
      <c r="V125" s="20" t="s">
        <v>1558</v>
      </c>
      <c r="W125" s="20" t="s">
        <v>1558</v>
      </c>
      <c r="AB125" s="20" t="s">
        <v>2046</v>
      </c>
    </row>
    <row r="126" spans="1:28" ht="12.75">
      <c r="A126" s="20">
        <v>13359</v>
      </c>
      <c r="B126" s="20" t="s">
        <v>793</v>
      </c>
      <c r="C126" s="20" t="s">
        <v>1286</v>
      </c>
      <c r="D126" s="20" t="s">
        <v>1543</v>
      </c>
      <c r="E126" s="20" t="str">
        <f t="shared" si="4"/>
        <v>Collybia erythropus (Pers.: Fr.) P. Kumm. (non ss. Singer)</v>
      </c>
      <c r="F126" s="21">
        <v>37533</v>
      </c>
      <c r="G126" s="20">
        <v>694000</v>
      </c>
      <c r="H126" s="20">
        <v>282450</v>
      </c>
      <c r="I126" s="20" t="s">
        <v>862</v>
      </c>
      <c r="J126" s="20" t="s">
        <v>1062</v>
      </c>
      <c r="K126" s="20" t="s">
        <v>659</v>
      </c>
      <c r="L126" s="20" t="s">
        <v>611</v>
      </c>
      <c r="Q126" s="20" t="s">
        <v>701</v>
      </c>
      <c r="R126" s="20" t="s">
        <v>1574</v>
      </c>
      <c r="S126" s="20" t="s">
        <v>790</v>
      </c>
      <c r="V126" s="20" t="s">
        <v>1807</v>
      </c>
      <c r="W126" s="20" t="s">
        <v>1807</v>
      </c>
      <c r="AB126" s="20" t="s">
        <v>2046</v>
      </c>
    </row>
    <row r="127" spans="1:28" ht="12.75">
      <c r="A127" s="20">
        <v>13359</v>
      </c>
      <c r="B127" s="20" t="s">
        <v>793</v>
      </c>
      <c r="C127" s="20" t="s">
        <v>1286</v>
      </c>
      <c r="D127" s="20" t="s">
        <v>1543</v>
      </c>
      <c r="E127" s="20" t="str">
        <f t="shared" si="4"/>
        <v>Collybia erythropus (Pers.: Fr.) P. Kumm. (non ss. Singer)</v>
      </c>
      <c r="F127" s="21">
        <v>37533</v>
      </c>
      <c r="G127" s="20">
        <v>731700</v>
      </c>
      <c r="H127" s="20">
        <v>273700</v>
      </c>
      <c r="I127" s="20" t="s">
        <v>568</v>
      </c>
      <c r="J127" s="20" t="s">
        <v>787</v>
      </c>
      <c r="K127" s="20" t="s">
        <v>788</v>
      </c>
      <c r="L127" s="20" t="s">
        <v>611</v>
      </c>
      <c r="V127" s="20" t="s">
        <v>759</v>
      </c>
      <c r="W127" s="20" t="s">
        <v>759</v>
      </c>
      <c r="AB127" s="20" t="s">
        <v>2046</v>
      </c>
    </row>
    <row r="128" spans="1:28" ht="12.75">
      <c r="A128" s="20">
        <v>1148</v>
      </c>
      <c r="B128" s="20" t="s">
        <v>793</v>
      </c>
      <c r="C128" s="20" t="s">
        <v>1598</v>
      </c>
      <c r="D128" s="20" t="s">
        <v>1229</v>
      </c>
      <c r="E128" s="20" t="str">
        <f t="shared" si="4"/>
        <v>Collybia hariolorum (Bull.: Fr.) Quel.</v>
      </c>
      <c r="F128" s="21">
        <v>37533</v>
      </c>
      <c r="G128" s="20">
        <v>694000</v>
      </c>
      <c r="H128" s="20">
        <v>282450</v>
      </c>
      <c r="I128" s="20" t="s">
        <v>862</v>
      </c>
      <c r="J128" s="20" t="s">
        <v>1062</v>
      </c>
      <c r="K128" s="20" t="s">
        <v>659</v>
      </c>
      <c r="L128" s="20" t="s">
        <v>611</v>
      </c>
      <c r="V128" s="20" t="s">
        <v>1599</v>
      </c>
      <c r="W128" s="20" t="s">
        <v>1599</v>
      </c>
      <c r="AB128" s="20" t="s">
        <v>2047</v>
      </c>
    </row>
    <row r="129" spans="1:28" ht="12.75">
      <c r="A129" s="20">
        <v>1157</v>
      </c>
      <c r="B129" s="20" t="s">
        <v>793</v>
      </c>
      <c r="C129" s="20" t="s">
        <v>794</v>
      </c>
      <c r="D129" s="20" t="s">
        <v>795</v>
      </c>
      <c r="E129" s="20" t="str">
        <f t="shared" si="4"/>
        <v>Collybia peronata (Bolton: Fr.) P. Kumm.</v>
      </c>
      <c r="F129" s="21">
        <v>37532</v>
      </c>
      <c r="G129" s="20">
        <v>722500</v>
      </c>
      <c r="H129" s="20">
        <v>278700</v>
      </c>
      <c r="I129" s="20" t="s">
        <v>571</v>
      </c>
      <c r="J129" s="20" t="s">
        <v>916</v>
      </c>
      <c r="K129" s="20" t="s">
        <v>755</v>
      </c>
      <c r="L129" s="20" t="s">
        <v>719</v>
      </c>
      <c r="M129" s="20" t="s">
        <v>789</v>
      </c>
      <c r="V129" s="20" t="s">
        <v>1311</v>
      </c>
      <c r="W129" s="20" t="s">
        <v>1311</v>
      </c>
      <c r="AB129" s="20" t="s">
        <v>2192</v>
      </c>
    </row>
    <row r="130" spans="1:28" ht="12.75">
      <c r="A130" s="20">
        <v>1157</v>
      </c>
      <c r="B130" s="20" t="s">
        <v>793</v>
      </c>
      <c r="C130" s="20" t="s">
        <v>794</v>
      </c>
      <c r="D130" s="20" t="s">
        <v>795</v>
      </c>
      <c r="E130" s="20" t="str">
        <f t="shared" si="4"/>
        <v>Collybia peronata (Bolton: Fr.) P. Kumm.</v>
      </c>
      <c r="F130" s="21">
        <v>37533</v>
      </c>
      <c r="G130" s="20">
        <v>731750</v>
      </c>
      <c r="H130" s="20">
        <v>274150</v>
      </c>
      <c r="I130" s="20" t="s">
        <v>568</v>
      </c>
      <c r="J130" s="20" t="s">
        <v>787</v>
      </c>
      <c r="K130" s="20" t="s">
        <v>788</v>
      </c>
      <c r="L130" s="20" t="s">
        <v>719</v>
      </c>
      <c r="M130" s="20" t="s">
        <v>789</v>
      </c>
      <c r="Q130" s="20" t="s">
        <v>790</v>
      </c>
      <c r="R130" s="20" t="s">
        <v>701</v>
      </c>
      <c r="S130" s="20" t="s">
        <v>791</v>
      </c>
      <c r="V130" s="20" t="s">
        <v>792</v>
      </c>
      <c r="W130" s="20" t="s">
        <v>792</v>
      </c>
      <c r="AB130" s="20" t="s">
        <v>2192</v>
      </c>
    </row>
    <row r="131" spans="1:28" ht="12.75">
      <c r="A131" s="20">
        <v>1182</v>
      </c>
      <c r="B131" s="20" t="s">
        <v>1600</v>
      </c>
      <c r="C131" s="20" t="s">
        <v>1601</v>
      </c>
      <c r="D131" s="20" t="s">
        <v>1602</v>
      </c>
      <c r="E131" s="20" t="str">
        <f t="shared" si="4"/>
        <v>Coniophora arida (Fr.: Fr.) P. Karst.</v>
      </c>
      <c r="F131" s="21">
        <v>37533</v>
      </c>
      <c r="G131" s="20">
        <v>719400</v>
      </c>
      <c r="H131" s="20">
        <v>280700</v>
      </c>
      <c r="I131" s="20" t="s">
        <v>1811</v>
      </c>
      <c r="J131" s="20" t="s">
        <v>1332</v>
      </c>
      <c r="K131" s="20" t="s">
        <v>906</v>
      </c>
      <c r="L131" s="20" t="s">
        <v>708</v>
      </c>
      <c r="M131" s="20" t="s">
        <v>640</v>
      </c>
      <c r="N131" s="20" t="s">
        <v>1827</v>
      </c>
      <c r="P131" s="20" t="s">
        <v>761</v>
      </c>
      <c r="V131" s="20" t="s">
        <v>1440</v>
      </c>
      <c r="W131" s="20" t="s">
        <v>1440</v>
      </c>
      <c r="AB131" s="20" t="s">
        <v>2193</v>
      </c>
    </row>
    <row r="132" spans="1:28" ht="12.75">
      <c r="A132" s="20">
        <v>1182</v>
      </c>
      <c r="B132" s="20" t="s">
        <v>1600</v>
      </c>
      <c r="C132" s="20" t="s">
        <v>1601</v>
      </c>
      <c r="D132" s="20" t="s">
        <v>1602</v>
      </c>
      <c r="E132" s="20" t="str">
        <f t="shared" si="4"/>
        <v>Coniophora arida (Fr.: Fr.) P. Karst.</v>
      </c>
      <c r="F132" s="21">
        <v>37534</v>
      </c>
      <c r="G132" s="20">
        <v>727400</v>
      </c>
      <c r="H132" s="20">
        <v>277600</v>
      </c>
      <c r="I132" s="20" t="s">
        <v>574</v>
      </c>
      <c r="J132" s="20" t="s">
        <v>1909</v>
      </c>
      <c r="K132" s="20" t="s">
        <v>906</v>
      </c>
      <c r="L132" s="20" t="s">
        <v>708</v>
      </c>
      <c r="M132" s="20" t="s">
        <v>640</v>
      </c>
      <c r="P132" s="20" t="s">
        <v>761</v>
      </c>
      <c r="V132" s="20" t="s">
        <v>1440</v>
      </c>
      <c r="W132" s="20" t="s">
        <v>1440</v>
      </c>
      <c r="AB132" s="20" t="s">
        <v>2193</v>
      </c>
    </row>
    <row r="133" spans="1:28" ht="12.75">
      <c r="A133" s="20">
        <v>1231</v>
      </c>
      <c r="B133" s="20" t="s">
        <v>390</v>
      </c>
      <c r="C133" s="20" t="s">
        <v>448</v>
      </c>
      <c r="D133" s="20" t="s">
        <v>391</v>
      </c>
      <c r="E133" s="20" t="s">
        <v>567</v>
      </c>
      <c r="F133" s="21">
        <v>37533</v>
      </c>
      <c r="G133" s="20">
        <v>719400</v>
      </c>
      <c r="H133" s="20">
        <v>280600</v>
      </c>
      <c r="I133" s="20" t="s">
        <v>1331</v>
      </c>
      <c r="J133" s="20" t="s">
        <v>1332</v>
      </c>
      <c r="L133" s="20" t="s">
        <v>708</v>
      </c>
      <c r="M133" s="20" t="s">
        <v>709</v>
      </c>
      <c r="N133" s="20" t="s">
        <v>1223</v>
      </c>
      <c r="O133" s="20" t="s">
        <v>1828</v>
      </c>
      <c r="U133" s="20" t="s">
        <v>389</v>
      </c>
      <c r="V133" s="20" t="s">
        <v>746</v>
      </c>
      <c r="W133" s="20" t="s">
        <v>342</v>
      </c>
      <c r="X133" s="20" t="s">
        <v>450</v>
      </c>
      <c r="Y133" s="20" t="s">
        <v>433</v>
      </c>
      <c r="Z133" s="20" t="s">
        <v>434</v>
      </c>
      <c r="AB133" s="20" t="str">
        <f>E132&amp;" "&amp;D132</f>
        <v>Coniophora arida (Fr.: Fr.) P. Karst. (Fr.: Fr.) P. Karst.</v>
      </c>
    </row>
    <row r="134" spans="1:28" ht="12.75">
      <c r="A134" s="20">
        <v>1231</v>
      </c>
      <c r="B134" s="20" t="s">
        <v>390</v>
      </c>
      <c r="C134" s="20" t="s">
        <v>448</v>
      </c>
      <c r="D134" s="20" t="s">
        <v>391</v>
      </c>
      <c r="E134" s="20" t="s">
        <v>567</v>
      </c>
      <c r="F134" s="21">
        <v>37534</v>
      </c>
      <c r="G134" s="20">
        <v>727400</v>
      </c>
      <c r="H134" s="20">
        <v>277600</v>
      </c>
      <c r="I134" s="20" t="s">
        <v>573</v>
      </c>
      <c r="J134" s="20" t="s">
        <v>1909</v>
      </c>
      <c r="L134" s="20" t="s">
        <v>708</v>
      </c>
      <c r="M134" s="20" t="s">
        <v>640</v>
      </c>
      <c r="N134" s="20" t="s">
        <v>1223</v>
      </c>
      <c r="O134" s="20" t="s">
        <v>1829</v>
      </c>
      <c r="U134" s="20" t="s">
        <v>389</v>
      </c>
      <c r="V134" s="20" t="s">
        <v>746</v>
      </c>
      <c r="W134" s="20" t="s">
        <v>342</v>
      </c>
      <c r="X134" s="20" t="s">
        <v>449</v>
      </c>
      <c r="Y134" s="20" t="s">
        <v>433</v>
      </c>
      <c r="Z134" s="20" t="s">
        <v>434</v>
      </c>
      <c r="AB134" s="20" t="str">
        <f>E133&amp;" "&amp;D133</f>
        <v>Conohypha terricola (Burt) Juelich (Burt) Juelich</v>
      </c>
    </row>
    <row r="135" spans="1:28" ht="12.75">
      <c r="A135" s="20">
        <v>1260</v>
      </c>
      <c r="B135" s="20" t="s">
        <v>1217</v>
      </c>
      <c r="C135" s="20" t="s">
        <v>1538</v>
      </c>
      <c r="D135" s="20" t="s">
        <v>1539</v>
      </c>
      <c r="E135" s="20" t="str">
        <f aca="true" t="shared" si="5" ref="E135:E179">B135&amp;" "&amp;C135&amp;" "&amp;D135</f>
        <v>Coprinus domesticus (Bolton: Fr.) Gray</v>
      </c>
      <c r="F135" s="21">
        <v>37533</v>
      </c>
      <c r="G135" s="20">
        <v>731700</v>
      </c>
      <c r="H135" s="20">
        <v>273700</v>
      </c>
      <c r="I135" s="20" t="s">
        <v>568</v>
      </c>
      <c r="J135" s="20" t="s">
        <v>787</v>
      </c>
      <c r="K135" s="20" t="s">
        <v>788</v>
      </c>
      <c r="L135" s="20" t="s">
        <v>708</v>
      </c>
      <c r="V135" s="20" t="s">
        <v>759</v>
      </c>
      <c r="W135" s="20" t="s">
        <v>759</v>
      </c>
      <c r="AB135" s="20" t="s">
        <v>2194</v>
      </c>
    </row>
    <row r="136" spans="1:28" ht="12.75">
      <c r="A136" s="20">
        <v>1297</v>
      </c>
      <c r="B136" s="20" t="s">
        <v>1217</v>
      </c>
      <c r="C136" s="20" t="s">
        <v>1559</v>
      </c>
      <c r="D136" s="20" t="s">
        <v>1560</v>
      </c>
      <c r="E136" s="20" t="str">
        <f t="shared" si="5"/>
        <v>Coprinus micaceus (Bull.: Fr.) Fr. (non ss. J.E. Lange)</v>
      </c>
      <c r="F136" s="21">
        <v>37532</v>
      </c>
      <c r="G136" s="20">
        <v>721500</v>
      </c>
      <c r="H136" s="20">
        <v>280500</v>
      </c>
      <c r="I136" s="20" t="s">
        <v>1561</v>
      </c>
      <c r="J136" s="20" t="s">
        <v>916</v>
      </c>
      <c r="K136" s="20" t="s">
        <v>906</v>
      </c>
      <c r="L136" s="20" t="s">
        <v>708</v>
      </c>
      <c r="M136" s="20" t="s">
        <v>800</v>
      </c>
      <c r="N136" s="20" t="s">
        <v>1223</v>
      </c>
      <c r="V136" s="20" t="s">
        <v>1562</v>
      </c>
      <c r="W136" s="20" t="s">
        <v>1562</v>
      </c>
      <c r="AB136" s="20" t="s">
        <v>2195</v>
      </c>
    </row>
    <row r="137" spans="1:28" ht="12.75">
      <c r="A137" s="20">
        <v>1308</v>
      </c>
      <c r="B137" s="20" t="s">
        <v>1217</v>
      </c>
      <c r="C137" s="20" t="s">
        <v>1931</v>
      </c>
      <c r="D137" s="20" t="s">
        <v>1489</v>
      </c>
      <c r="E137" s="20" t="str">
        <f t="shared" si="5"/>
        <v>Coprinus picaceus (Bull.: Fr.) Gray</v>
      </c>
      <c r="F137" s="21">
        <v>37534</v>
      </c>
      <c r="G137" s="20">
        <v>694300</v>
      </c>
      <c r="H137" s="20">
        <v>283100</v>
      </c>
      <c r="I137" s="20" t="s">
        <v>862</v>
      </c>
      <c r="J137" s="20" t="s">
        <v>1062</v>
      </c>
      <c r="K137" s="20" t="s">
        <v>659</v>
      </c>
      <c r="L137" s="20" t="s">
        <v>611</v>
      </c>
      <c r="V137" s="20" t="s">
        <v>1599</v>
      </c>
      <c r="W137" s="20" t="s">
        <v>1599</v>
      </c>
      <c r="AB137" s="20" t="s">
        <v>2196</v>
      </c>
    </row>
    <row r="138" spans="1:28" ht="12.75">
      <c r="A138" s="20">
        <v>1332</v>
      </c>
      <c r="B138" s="20" t="s">
        <v>1217</v>
      </c>
      <c r="C138" s="20" t="s">
        <v>1218</v>
      </c>
      <c r="D138" s="20" t="s">
        <v>1219</v>
      </c>
      <c r="E138" s="20" t="str">
        <f t="shared" si="5"/>
        <v>Coprinus stercoreus (Scop.) Fr.</v>
      </c>
      <c r="F138" s="21">
        <v>37532</v>
      </c>
      <c r="G138" s="20">
        <v>722400</v>
      </c>
      <c r="H138" s="20">
        <v>278700</v>
      </c>
      <c r="I138" s="20" t="s">
        <v>572</v>
      </c>
      <c r="J138" s="20" t="s">
        <v>916</v>
      </c>
      <c r="K138" s="20" t="s">
        <v>917</v>
      </c>
      <c r="L138" s="20" t="s">
        <v>691</v>
      </c>
      <c r="M138" s="20" t="s">
        <v>1046</v>
      </c>
      <c r="V138" s="20" t="s">
        <v>693</v>
      </c>
      <c r="W138" s="20" t="s">
        <v>607</v>
      </c>
      <c r="AB138" s="20" t="s">
        <v>2197</v>
      </c>
    </row>
    <row r="139" spans="1:28" ht="12.75">
      <c r="A139" s="20">
        <v>100000</v>
      </c>
      <c r="B139" s="20" t="s">
        <v>815</v>
      </c>
      <c r="C139" s="20" t="s">
        <v>1722</v>
      </c>
      <c r="D139" s="20" t="s">
        <v>1723</v>
      </c>
      <c r="E139" s="20" t="str">
        <f t="shared" si="5"/>
        <v>Cortinarius lebretonii Quél.</v>
      </c>
      <c r="F139" s="21">
        <v>37534</v>
      </c>
      <c r="G139" s="20">
        <v>693750</v>
      </c>
      <c r="H139" s="20">
        <v>283100</v>
      </c>
      <c r="I139" s="20" t="s">
        <v>570</v>
      </c>
      <c r="J139" s="20" t="s">
        <v>1055</v>
      </c>
      <c r="K139" s="20" t="s">
        <v>788</v>
      </c>
      <c r="L139" s="20" t="s">
        <v>611</v>
      </c>
      <c r="M139" s="20" t="s">
        <v>800</v>
      </c>
      <c r="N139" s="20" t="s">
        <v>936</v>
      </c>
      <c r="Q139" s="20" t="s">
        <v>863</v>
      </c>
      <c r="R139" s="20" t="s">
        <v>790</v>
      </c>
      <c r="S139" s="20" t="s">
        <v>701</v>
      </c>
      <c r="V139" s="20" t="s">
        <v>1451</v>
      </c>
      <c r="W139" s="20" t="s">
        <v>1451</v>
      </c>
      <c r="AB139" s="20" t="s">
        <v>2118</v>
      </c>
    </row>
    <row r="140" spans="1:28" ht="12.75">
      <c r="A140" s="20">
        <v>1460</v>
      </c>
      <c r="B140" s="20" t="s">
        <v>815</v>
      </c>
      <c r="C140" s="20" t="s">
        <v>1549</v>
      </c>
      <c r="D140" s="20" t="s">
        <v>1372</v>
      </c>
      <c r="E140" s="20" t="str">
        <f t="shared" si="5"/>
        <v>Cortinarius bolaris (Pers.: Fr.) Fr.</v>
      </c>
      <c r="F140" s="21">
        <v>37533</v>
      </c>
      <c r="G140" s="20">
        <v>731100</v>
      </c>
      <c r="H140" s="20">
        <v>275200</v>
      </c>
      <c r="J140" s="20" t="s">
        <v>1040</v>
      </c>
      <c r="K140" s="20" t="s">
        <v>906</v>
      </c>
      <c r="L140" s="20" t="s">
        <v>611</v>
      </c>
      <c r="Q140" s="20" t="s">
        <v>802</v>
      </c>
      <c r="R140" s="20" t="s">
        <v>790</v>
      </c>
      <c r="S140" s="20" t="s">
        <v>1176</v>
      </c>
      <c r="V140" s="20" t="s">
        <v>1510</v>
      </c>
      <c r="W140" s="20" t="s">
        <v>1510</v>
      </c>
      <c r="AB140" s="20" t="s">
        <v>2198</v>
      </c>
    </row>
    <row r="141" spans="1:28" ht="12.75">
      <c r="A141" s="20">
        <v>1467</v>
      </c>
      <c r="B141" s="20" t="s">
        <v>815</v>
      </c>
      <c r="C141" s="20" t="s">
        <v>1398</v>
      </c>
      <c r="D141" s="20" t="s">
        <v>817</v>
      </c>
      <c r="E141" s="20" t="str">
        <f t="shared" si="5"/>
        <v>Cortinarius brunneus Fr.</v>
      </c>
      <c r="F141" s="21">
        <v>37535</v>
      </c>
      <c r="G141" s="20">
        <v>721900</v>
      </c>
      <c r="H141" s="20">
        <v>279400</v>
      </c>
      <c r="I141" s="20" t="s">
        <v>575</v>
      </c>
      <c r="J141" s="20" t="s">
        <v>916</v>
      </c>
      <c r="L141" s="20" t="s">
        <v>611</v>
      </c>
      <c r="Q141" s="20" t="s">
        <v>641</v>
      </c>
      <c r="T141" s="20" t="s">
        <v>1399</v>
      </c>
      <c r="U141" s="20" t="s">
        <v>1400</v>
      </c>
      <c r="V141" s="20" t="s">
        <v>1139</v>
      </c>
      <c r="W141" s="20" t="s">
        <v>1139</v>
      </c>
      <c r="AB141" s="20" t="s">
        <v>2199</v>
      </c>
    </row>
    <row r="142" spans="1:28" ht="12.75">
      <c r="A142" s="20">
        <v>1476</v>
      </c>
      <c r="B142" s="20" t="s">
        <v>815</v>
      </c>
      <c r="C142" s="20" t="s">
        <v>1932</v>
      </c>
      <c r="D142" s="20" t="s">
        <v>1372</v>
      </c>
      <c r="E142" s="20" t="str">
        <f t="shared" si="5"/>
        <v>Cortinarius calochrous (Pers.: Fr.) Fr.</v>
      </c>
      <c r="F142" s="21">
        <v>37534</v>
      </c>
      <c r="G142" s="20">
        <v>693700</v>
      </c>
      <c r="H142" s="20">
        <v>283000</v>
      </c>
      <c r="I142" s="20" t="s">
        <v>862</v>
      </c>
      <c r="J142" s="20" t="s">
        <v>1062</v>
      </c>
      <c r="K142" s="20" t="s">
        <v>788</v>
      </c>
      <c r="L142" s="20" t="s">
        <v>611</v>
      </c>
      <c r="Q142" s="20" t="s">
        <v>790</v>
      </c>
      <c r="R142" s="20" t="s">
        <v>701</v>
      </c>
      <c r="V142" s="20" t="s">
        <v>1933</v>
      </c>
      <c r="W142" s="20" t="s">
        <v>1933</v>
      </c>
      <c r="AB142" s="20" t="s">
        <v>2200</v>
      </c>
    </row>
    <row r="143" spans="1:28" ht="12.75">
      <c r="A143" s="20">
        <v>1480</v>
      </c>
      <c r="B143" s="20" t="s">
        <v>815</v>
      </c>
      <c r="C143" s="20" t="s">
        <v>1424</v>
      </c>
      <c r="D143" s="20" t="s">
        <v>773</v>
      </c>
      <c r="E143" s="20" t="str">
        <f t="shared" si="5"/>
        <v>Cortinarius camphoratus (Fr.: Fr.) Fr.</v>
      </c>
      <c r="F143" s="21">
        <v>37532</v>
      </c>
      <c r="G143" s="20">
        <v>722233</v>
      </c>
      <c r="H143" s="20">
        <v>278694</v>
      </c>
      <c r="I143" s="20" t="s">
        <v>572</v>
      </c>
      <c r="J143" s="20" t="s">
        <v>916</v>
      </c>
      <c r="K143" s="20" t="s">
        <v>755</v>
      </c>
      <c r="V143" s="20" t="s">
        <v>1014</v>
      </c>
      <c r="W143" s="20" t="s">
        <v>1014</v>
      </c>
      <c r="AB143" s="20" t="s">
        <v>2201</v>
      </c>
    </row>
    <row r="144" spans="1:28" ht="12.75">
      <c r="A144" s="20">
        <v>1487</v>
      </c>
      <c r="B144" s="20" t="s">
        <v>815</v>
      </c>
      <c r="C144" s="20" t="s">
        <v>1711</v>
      </c>
      <c r="D144" s="20" t="s">
        <v>1712</v>
      </c>
      <c r="E144" s="20" t="str">
        <f t="shared" si="5"/>
        <v>Cortinarius casimiri (Velen.) Huijsm. 1921</v>
      </c>
      <c r="F144" s="21">
        <v>37534</v>
      </c>
      <c r="G144" s="20">
        <v>693600</v>
      </c>
      <c r="H144" s="20">
        <v>282800</v>
      </c>
      <c r="I144" s="20" t="s">
        <v>862</v>
      </c>
      <c r="J144" s="20" t="s">
        <v>1062</v>
      </c>
      <c r="K144" s="20" t="s">
        <v>659</v>
      </c>
      <c r="L144" s="20" t="s">
        <v>611</v>
      </c>
      <c r="Q144" s="20" t="s">
        <v>701</v>
      </c>
      <c r="R144" s="20" t="s">
        <v>863</v>
      </c>
      <c r="V144" s="20" t="s">
        <v>1510</v>
      </c>
      <c r="W144" s="20" t="s">
        <v>1510</v>
      </c>
      <c r="AB144" s="20" t="s">
        <v>2202</v>
      </c>
    </row>
    <row r="145" spans="1:28" ht="12.75">
      <c r="A145" s="20">
        <v>1487</v>
      </c>
      <c r="B145" s="20" t="s">
        <v>815</v>
      </c>
      <c r="C145" s="20" t="s">
        <v>1711</v>
      </c>
      <c r="D145" s="20" t="s">
        <v>1712</v>
      </c>
      <c r="E145" s="20" t="str">
        <f t="shared" si="5"/>
        <v>Cortinarius casimiri (Velen.) Huijsm. 1921</v>
      </c>
      <c r="F145" s="21">
        <v>37534</v>
      </c>
      <c r="G145" s="20">
        <v>693575</v>
      </c>
      <c r="H145" s="20">
        <v>282925</v>
      </c>
      <c r="I145" s="20" t="s">
        <v>570</v>
      </c>
      <c r="J145" s="20" t="s">
        <v>1055</v>
      </c>
      <c r="K145" s="20" t="s">
        <v>788</v>
      </c>
      <c r="L145" s="20" t="s">
        <v>611</v>
      </c>
      <c r="Q145" s="20" t="s">
        <v>790</v>
      </c>
      <c r="R145" s="20" t="s">
        <v>701</v>
      </c>
      <c r="S145" s="20" t="s">
        <v>863</v>
      </c>
      <c r="V145" s="20" t="s">
        <v>607</v>
      </c>
      <c r="W145" s="20" t="s">
        <v>1713</v>
      </c>
      <c r="AB145" s="20" t="s">
        <v>2202</v>
      </c>
    </row>
    <row r="146" spans="1:28" ht="12.75">
      <c r="A146" s="20">
        <v>1490</v>
      </c>
      <c r="B146" s="20" t="s">
        <v>815</v>
      </c>
      <c r="C146" s="20" t="s">
        <v>1228</v>
      </c>
      <c r="D146" s="20" t="s">
        <v>1388</v>
      </c>
      <c r="E146" s="20" t="str">
        <f t="shared" si="5"/>
        <v>Cortinarius castaneus (Bull.: Fr.) Fr.</v>
      </c>
      <c r="F146" s="21">
        <v>37532</v>
      </c>
      <c r="G146" s="20">
        <v>721500</v>
      </c>
      <c r="H146" s="20">
        <v>280500</v>
      </c>
      <c r="I146" s="20" t="s">
        <v>1561</v>
      </c>
      <c r="J146" s="20" t="s">
        <v>916</v>
      </c>
      <c r="K146" s="20" t="s">
        <v>906</v>
      </c>
      <c r="L146" s="20" t="s">
        <v>611</v>
      </c>
      <c r="Q146" s="20" t="s">
        <v>790</v>
      </c>
      <c r="U146" s="20" t="s">
        <v>1563</v>
      </c>
      <c r="V146" s="20" t="s">
        <v>1564</v>
      </c>
      <c r="W146" s="20" t="s">
        <v>1565</v>
      </c>
      <c r="AB146" s="20" t="s">
        <v>70</v>
      </c>
    </row>
    <row r="147" spans="1:28" ht="12.75">
      <c r="A147" s="20">
        <v>1501</v>
      </c>
      <c r="B147" s="20" t="s">
        <v>815</v>
      </c>
      <c r="C147" s="20" t="s">
        <v>1316</v>
      </c>
      <c r="D147" s="20" t="s">
        <v>1317</v>
      </c>
      <c r="E147" s="20" t="str">
        <f t="shared" si="5"/>
        <v>Cortinarius cinnamomeus (L.: Fr.) Fr.</v>
      </c>
      <c r="F147" s="21">
        <v>37533</v>
      </c>
      <c r="G147" s="20">
        <v>731519</v>
      </c>
      <c r="H147" s="20">
        <v>274386</v>
      </c>
      <c r="I147" s="20" t="s">
        <v>568</v>
      </c>
      <c r="J147" s="20" t="s">
        <v>787</v>
      </c>
      <c r="Q147" s="20" t="s">
        <v>790</v>
      </c>
      <c r="V147" s="20" t="s">
        <v>849</v>
      </c>
      <c r="W147" s="20" t="s">
        <v>849</v>
      </c>
      <c r="AA147" s="20" t="s">
        <v>1169</v>
      </c>
      <c r="AB147" s="20" t="s">
        <v>71</v>
      </c>
    </row>
    <row r="148" spans="1:28" ht="12.75">
      <c r="A148" s="20">
        <v>1549</v>
      </c>
      <c r="B148" s="20" t="s">
        <v>815</v>
      </c>
      <c r="C148" s="20" t="s">
        <v>1418</v>
      </c>
      <c r="D148" s="20" t="s">
        <v>1372</v>
      </c>
      <c r="E148" s="20" t="str">
        <f t="shared" si="5"/>
        <v>Cortinarius decipiens (Pers.: Fr.) Fr.</v>
      </c>
      <c r="F148" s="21">
        <v>37532</v>
      </c>
      <c r="G148" s="20">
        <v>722233</v>
      </c>
      <c r="H148" s="20">
        <v>278694</v>
      </c>
      <c r="I148" s="20" t="s">
        <v>576</v>
      </c>
      <c r="J148" s="20" t="s">
        <v>916</v>
      </c>
      <c r="K148" s="20" t="s">
        <v>755</v>
      </c>
      <c r="L148" s="20" t="s">
        <v>611</v>
      </c>
      <c r="Q148" s="20" t="s">
        <v>790</v>
      </c>
      <c r="V148" s="20" t="s">
        <v>771</v>
      </c>
      <c r="W148" s="20" t="s">
        <v>1020</v>
      </c>
      <c r="Y148" s="20" t="s">
        <v>1419</v>
      </c>
      <c r="AA148" s="20" t="s">
        <v>1257</v>
      </c>
      <c r="AB148" s="20" t="s">
        <v>72</v>
      </c>
    </row>
    <row r="149" spans="1:28" ht="12.75">
      <c r="A149" s="20">
        <v>1549</v>
      </c>
      <c r="B149" s="20" t="s">
        <v>815</v>
      </c>
      <c r="C149" s="20" t="s">
        <v>1418</v>
      </c>
      <c r="D149" s="20" t="s">
        <v>584</v>
      </c>
      <c r="E149" s="20" t="str">
        <f t="shared" si="5"/>
        <v>Cortinarius decipiens (Pers.: Fr.) Fr. </v>
      </c>
      <c r="F149" s="21">
        <v>37533</v>
      </c>
      <c r="G149" s="20">
        <v>717200</v>
      </c>
      <c r="H149" s="20">
        <v>279300</v>
      </c>
      <c r="I149" s="20" t="s">
        <v>674</v>
      </c>
      <c r="J149" s="20" t="s">
        <v>675</v>
      </c>
      <c r="K149" s="20" t="s">
        <v>906</v>
      </c>
      <c r="L149" s="20" t="s">
        <v>611</v>
      </c>
      <c r="Q149" s="20" t="s">
        <v>802</v>
      </c>
      <c r="R149" s="20" t="s">
        <v>790</v>
      </c>
      <c r="S149" s="20" t="s">
        <v>701</v>
      </c>
      <c r="V149" s="20" t="s">
        <v>1461</v>
      </c>
      <c r="W149" s="20" t="s">
        <v>1461</v>
      </c>
      <c r="AB149" s="20" t="s">
        <v>73</v>
      </c>
    </row>
    <row r="150" spans="1:28" ht="12.75">
      <c r="A150" s="20">
        <v>1550</v>
      </c>
      <c r="B150" s="20" t="s">
        <v>815</v>
      </c>
      <c r="C150" s="20" t="s">
        <v>1274</v>
      </c>
      <c r="D150" s="20" t="s">
        <v>773</v>
      </c>
      <c r="E150" s="20" t="str">
        <f t="shared" si="5"/>
        <v>Cortinarius decoloratus (Fr.: Fr.) Fr.</v>
      </c>
      <c r="F150" s="21">
        <v>37532</v>
      </c>
      <c r="G150" s="20">
        <v>722400</v>
      </c>
      <c r="H150" s="20">
        <v>278700</v>
      </c>
      <c r="I150" s="20" t="s">
        <v>572</v>
      </c>
      <c r="J150" s="20" t="s">
        <v>916</v>
      </c>
      <c r="K150" s="20" t="s">
        <v>755</v>
      </c>
      <c r="L150" s="20" t="s">
        <v>611</v>
      </c>
      <c r="Q150" s="20" t="s">
        <v>802</v>
      </c>
      <c r="R150" s="20" t="s">
        <v>790</v>
      </c>
      <c r="V150" s="20" t="s">
        <v>858</v>
      </c>
      <c r="W150" s="20" t="s">
        <v>858</v>
      </c>
      <c r="AA150" s="20" t="s">
        <v>1239</v>
      </c>
      <c r="AB150" s="20" t="s">
        <v>74</v>
      </c>
    </row>
    <row r="151" spans="1:28" ht="12.75">
      <c r="A151" s="20">
        <v>1552</v>
      </c>
      <c r="B151" s="20" t="s">
        <v>815</v>
      </c>
      <c r="C151" s="20" t="s">
        <v>1179</v>
      </c>
      <c r="D151" s="20" t="s">
        <v>817</v>
      </c>
      <c r="E151" s="20" t="str">
        <f t="shared" si="5"/>
        <v>Cortinarius delibutus Fr.</v>
      </c>
      <c r="F151" s="21">
        <v>37533</v>
      </c>
      <c r="G151" s="20">
        <v>731750</v>
      </c>
      <c r="H151" s="20">
        <v>274150</v>
      </c>
      <c r="I151" s="20" t="s">
        <v>568</v>
      </c>
      <c r="J151" s="20" t="s">
        <v>787</v>
      </c>
      <c r="K151" s="20" t="s">
        <v>755</v>
      </c>
      <c r="L151" s="20" t="s">
        <v>611</v>
      </c>
      <c r="Q151" s="20" t="s">
        <v>790</v>
      </c>
      <c r="R151" s="20" t="s">
        <v>802</v>
      </c>
      <c r="S151" s="20" t="s">
        <v>701</v>
      </c>
      <c r="V151" s="20" t="s">
        <v>930</v>
      </c>
      <c r="W151" s="20" t="s">
        <v>1020</v>
      </c>
      <c r="AA151" s="20" t="s">
        <v>1180</v>
      </c>
      <c r="AB151" s="20" t="s">
        <v>76</v>
      </c>
    </row>
    <row r="152" spans="1:28" ht="12.75">
      <c r="A152" s="20">
        <v>1552</v>
      </c>
      <c r="B152" s="20" t="s">
        <v>815</v>
      </c>
      <c r="C152" s="20" t="s">
        <v>1179</v>
      </c>
      <c r="D152" s="20" t="s">
        <v>586</v>
      </c>
      <c r="E152" s="20" t="str">
        <f t="shared" si="5"/>
        <v>Cortinarius delibutus Fr. </v>
      </c>
      <c r="F152" s="21">
        <v>37533</v>
      </c>
      <c r="G152" s="20">
        <v>731100</v>
      </c>
      <c r="H152" s="20">
        <v>275200</v>
      </c>
      <c r="J152" s="20" t="s">
        <v>1040</v>
      </c>
      <c r="K152" s="20" t="s">
        <v>906</v>
      </c>
      <c r="L152" s="20" t="s">
        <v>611</v>
      </c>
      <c r="Q152" s="20" t="s">
        <v>802</v>
      </c>
      <c r="R152" s="20" t="s">
        <v>1176</v>
      </c>
      <c r="S152" s="20" t="s">
        <v>790</v>
      </c>
      <c r="V152" s="20" t="s">
        <v>1510</v>
      </c>
      <c r="W152" s="20" t="s">
        <v>1510</v>
      </c>
      <c r="AB152" s="20" t="s">
        <v>75</v>
      </c>
    </row>
    <row r="153" spans="1:28" ht="12.75">
      <c r="A153" s="20">
        <v>1554</v>
      </c>
      <c r="B153" s="20" t="s">
        <v>815</v>
      </c>
      <c r="C153" s="20" t="s">
        <v>924</v>
      </c>
      <c r="D153" s="20" t="s">
        <v>817</v>
      </c>
      <c r="E153" s="20" t="str">
        <f t="shared" si="5"/>
        <v>Cortinarius diabolicus Fr.</v>
      </c>
      <c r="F153" s="21">
        <v>37534</v>
      </c>
      <c r="G153" s="20">
        <v>718100</v>
      </c>
      <c r="H153" s="20">
        <v>278900</v>
      </c>
      <c r="I153" s="20" t="s">
        <v>1137</v>
      </c>
      <c r="J153" s="20" t="s">
        <v>675</v>
      </c>
      <c r="K153" s="20" t="s">
        <v>755</v>
      </c>
      <c r="L153" s="20" t="s">
        <v>611</v>
      </c>
      <c r="Q153" s="20" t="s">
        <v>790</v>
      </c>
      <c r="R153" s="20" t="s">
        <v>701</v>
      </c>
      <c r="S153" s="20" t="s">
        <v>646</v>
      </c>
      <c r="T153" s="20" t="s">
        <v>1138</v>
      </c>
      <c r="V153" s="20" t="s">
        <v>1139</v>
      </c>
      <c r="W153" s="20" t="s">
        <v>1139</v>
      </c>
      <c r="AB153" s="20" t="s">
        <v>77</v>
      </c>
    </row>
    <row r="154" spans="1:28" ht="12.75">
      <c r="A154" s="20">
        <v>1575</v>
      </c>
      <c r="B154" s="20" t="s">
        <v>815</v>
      </c>
      <c r="C154" s="20" t="s">
        <v>1566</v>
      </c>
      <c r="D154" s="20" t="s">
        <v>817</v>
      </c>
      <c r="E154" s="20" t="str">
        <f t="shared" si="5"/>
        <v>Cortinarius erythrinus Fr.</v>
      </c>
      <c r="F154" s="21">
        <v>37532</v>
      </c>
      <c r="G154" s="20">
        <v>716900</v>
      </c>
      <c r="H154" s="20">
        <v>279800</v>
      </c>
      <c r="I154" s="20" t="s">
        <v>1779</v>
      </c>
      <c r="J154" s="20" t="s">
        <v>675</v>
      </c>
      <c r="V154" s="20" t="s">
        <v>1461</v>
      </c>
      <c r="W154" s="20" t="s">
        <v>1461</v>
      </c>
      <c r="AB154" s="20" t="s">
        <v>78</v>
      </c>
    </row>
    <row r="155" spans="1:28" ht="12.75">
      <c r="A155" s="20">
        <v>1586</v>
      </c>
      <c r="B155" s="20" t="s">
        <v>815</v>
      </c>
      <c r="C155" s="20" t="s">
        <v>1367</v>
      </c>
      <c r="D155" s="20" t="s">
        <v>1380</v>
      </c>
      <c r="E155" s="20" t="str">
        <f t="shared" si="5"/>
        <v>Cortinarius flexipes Fr. ss. Kuehner 1961</v>
      </c>
      <c r="F155" s="21">
        <v>37533</v>
      </c>
      <c r="G155" s="20">
        <v>731100</v>
      </c>
      <c r="H155" s="20">
        <v>275200</v>
      </c>
      <c r="I155" s="20" t="s">
        <v>1490</v>
      </c>
      <c r="J155" s="20" t="s">
        <v>1264</v>
      </c>
      <c r="K155" s="20" t="s">
        <v>906</v>
      </c>
      <c r="L155" s="20" t="s">
        <v>611</v>
      </c>
      <c r="Q155" s="20" t="s">
        <v>802</v>
      </c>
      <c r="V155" s="20" t="s">
        <v>1569</v>
      </c>
      <c r="W155" s="20" t="s">
        <v>1569</v>
      </c>
      <c r="AB155" s="20" t="s">
        <v>79</v>
      </c>
    </row>
    <row r="156" spans="1:28" ht="12.75">
      <c r="A156" s="20">
        <v>1586</v>
      </c>
      <c r="B156" s="20" t="s">
        <v>815</v>
      </c>
      <c r="C156" s="20" t="s">
        <v>1367</v>
      </c>
      <c r="D156" s="20" t="s">
        <v>1380</v>
      </c>
      <c r="E156" s="20" t="str">
        <f t="shared" si="5"/>
        <v>Cortinarius flexipes Fr. ss. Kuehner 1961</v>
      </c>
      <c r="F156" s="21">
        <v>37535</v>
      </c>
      <c r="G156" s="20">
        <v>721900</v>
      </c>
      <c r="H156" s="20">
        <v>279400</v>
      </c>
      <c r="I156" s="20" t="s">
        <v>575</v>
      </c>
      <c r="J156" s="20" t="s">
        <v>916</v>
      </c>
      <c r="L156" s="20" t="s">
        <v>611</v>
      </c>
      <c r="Q156" s="20" t="s">
        <v>802</v>
      </c>
      <c r="U156" s="20" t="s">
        <v>1381</v>
      </c>
      <c r="V156" s="20" t="s">
        <v>1139</v>
      </c>
      <c r="W156" s="20" t="s">
        <v>1139</v>
      </c>
      <c r="AB156" s="20" t="s">
        <v>79</v>
      </c>
    </row>
    <row r="157" spans="1:28" ht="12.75">
      <c r="A157" s="20">
        <v>1586</v>
      </c>
      <c r="B157" s="20" t="s">
        <v>815</v>
      </c>
      <c r="C157" s="20" t="s">
        <v>1367</v>
      </c>
      <c r="D157" s="20" t="s">
        <v>1380</v>
      </c>
      <c r="E157" s="20" t="str">
        <f t="shared" si="5"/>
        <v>Cortinarius flexipes Fr. ss. Kuehner 1961</v>
      </c>
      <c r="F157" s="21">
        <v>37534</v>
      </c>
      <c r="G157" s="20">
        <v>693750</v>
      </c>
      <c r="H157" s="20">
        <v>283100</v>
      </c>
      <c r="I157" s="20" t="s">
        <v>570</v>
      </c>
      <c r="J157" s="20" t="s">
        <v>1055</v>
      </c>
      <c r="K157" s="20" t="s">
        <v>788</v>
      </c>
      <c r="L157" s="20" t="s">
        <v>611</v>
      </c>
      <c r="Q157" s="20" t="s">
        <v>863</v>
      </c>
      <c r="R157" s="20" t="s">
        <v>790</v>
      </c>
      <c r="S157" s="20" t="s">
        <v>701</v>
      </c>
      <c r="V157" s="20" t="s">
        <v>1451</v>
      </c>
      <c r="W157" s="20" t="s">
        <v>1451</v>
      </c>
      <c r="AB157" s="20" t="s">
        <v>79</v>
      </c>
    </row>
    <row r="158" spans="1:28" ht="12.75">
      <c r="A158" s="20">
        <v>1640</v>
      </c>
      <c r="B158" s="20" t="s">
        <v>815</v>
      </c>
      <c r="C158" s="20" t="s">
        <v>1364</v>
      </c>
      <c r="D158" s="20" t="s">
        <v>1372</v>
      </c>
      <c r="E158" s="20" t="str">
        <f t="shared" si="5"/>
        <v>Cortinarius infractus (Pers.: Fr.) Fr.</v>
      </c>
      <c r="F158" s="21">
        <v>37532</v>
      </c>
      <c r="G158" s="20">
        <v>731520</v>
      </c>
      <c r="H158" s="20">
        <v>274400</v>
      </c>
      <c r="I158" s="20" t="s">
        <v>1490</v>
      </c>
      <c r="J158" s="20" t="s">
        <v>1264</v>
      </c>
      <c r="K158" s="20" t="s">
        <v>906</v>
      </c>
      <c r="L158" s="20" t="s">
        <v>611</v>
      </c>
      <c r="Q158" s="20" t="s">
        <v>790</v>
      </c>
      <c r="V158" s="20" t="s">
        <v>1624</v>
      </c>
      <c r="W158" s="20" t="s">
        <v>1624</v>
      </c>
      <c r="AB158" s="20" t="s">
        <v>80</v>
      </c>
    </row>
    <row r="159" spans="1:28" ht="12.75">
      <c r="A159" s="20">
        <v>1640</v>
      </c>
      <c r="B159" s="20" t="s">
        <v>815</v>
      </c>
      <c r="C159" s="20" t="s">
        <v>1364</v>
      </c>
      <c r="D159" s="20" t="s">
        <v>1372</v>
      </c>
      <c r="E159" s="20" t="str">
        <f t="shared" si="5"/>
        <v>Cortinarius infractus (Pers.: Fr.) Fr.</v>
      </c>
      <c r="F159" s="21">
        <v>37535</v>
      </c>
      <c r="G159" s="20">
        <v>721900</v>
      </c>
      <c r="H159" s="20">
        <v>279400</v>
      </c>
      <c r="I159" s="20" t="s">
        <v>575</v>
      </c>
      <c r="J159" s="20" t="s">
        <v>916</v>
      </c>
      <c r="L159" s="20" t="s">
        <v>611</v>
      </c>
      <c r="Q159" s="20" t="s">
        <v>790</v>
      </c>
      <c r="R159" s="20" t="s">
        <v>616</v>
      </c>
      <c r="S159" s="20" t="s">
        <v>646</v>
      </c>
      <c r="V159" s="20" t="s">
        <v>1139</v>
      </c>
      <c r="W159" s="20" t="s">
        <v>1139</v>
      </c>
      <c r="AB159" s="20" t="s">
        <v>80</v>
      </c>
    </row>
    <row r="160" spans="1:28" ht="12.75">
      <c r="A160" s="20">
        <v>1665</v>
      </c>
      <c r="B160" s="20" t="s">
        <v>815</v>
      </c>
      <c r="C160" s="20" t="s">
        <v>1173</v>
      </c>
      <c r="D160" s="20" t="s">
        <v>1174</v>
      </c>
      <c r="E160" s="20" t="str">
        <f t="shared" si="5"/>
        <v>Cortinarius lividoviolaceus R. Hry</v>
      </c>
      <c r="F160" s="21">
        <v>37532</v>
      </c>
      <c r="G160" s="20">
        <v>722400</v>
      </c>
      <c r="H160" s="20">
        <v>278800</v>
      </c>
      <c r="I160" s="20" t="s">
        <v>571</v>
      </c>
      <c r="J160" s="20" t="s">
        <v>916</v>
      </c>
      <c r="K160" s="20" t="s">
        <v>755</v>
      </c>
      <c r="L160" s="20" t="s">
        <v>611</v>
      </c>
      <c r="V160" s="20" t="s">
        <v>1175</v>
      </c>
      <c r="W160" s="20" t="s">
        <v>1172</v>
      </c>
      <c r="AA160" s="20" t="s">
        <v>810</v>
      </c>
      <c r="AB160" s="20" t="s">
        <v>81</v>
      </c>
    </row>
    <row r="161" spans="1:28" ht="12.75">
      <c r="A161" s="20">
        <v>1675</v>
      </c>
      <c r="B161" s="20" t="s">
        <v>815</v>
      </c>
      <c r="C161" s="20" t="s">
        <v>1714</v>
      </c>
      <c r="D161" s="20" t="s">
        <v>1603</v>
      </c>
      <c r="E161" s="20" t="str">
        <f t="shared" si="5"/>
        <v>Cortinarius malicorius Fr. 1838</v>
      </c>
      <c r="F161" s="21">
        <v>37534</v>
      </c>
      <c r="G161" s="20">
        <v>694225</v>
      </c>
      <c r="H161" s="20">
        <v>283000</v>
      </c>
      <c r="I161" s="20" t="s">
        <v>570</v>
      </c>
      <c r="J161" s="20" t="s">
        <v>1055</v>
      </c>
      <c r="K161" s="20" t="s">
        <v>659</v>
      </c>
      <c r="L161" s="20" t="s">
        <v>611</v>
      </c>
      <c r="V161" s="20" t="s">
        <v>1558</v>
      </c>
      <c r="W161" s="20" t="s">
        <v>1558</v>
      </c>
      <c r="AB161" s="20" t="s">
        <v>82</v>
      </c>
    </row>
    <row r="162" spans="1:28" ht="12.75">
      <c r="A162" s="20">
        <v>1706</v>
      </c>
      <c r="B162" s="20" t="s">
        <v>815</v>
      </c>
      <c r="C162" s="20" t="s">
        <v>1412</v>
      </c>
      <c r="D162" s="20" t="s">
        <v>1441</v>
      </c>
      <c r="E162" s="20" t="str">
        <f t="shared" si="5"/>
        <v>Cortinarius odoratus (Joguet) M.M. Moser</v>
      </c>
      <c r="F162" s="21">
        <v>37531</v>
      </c>
      <c r="G162" s="20">
        <v>722400</v>
      </c>
      <c r="H162" s="20">
        <v>278800</v>
      </c>
      <c r="I162" s="20" t="s">
        <v>1408</v>
      </c>
      <c r="J162" s="20" t="s">
        <v>916</v>
      </c>
      <c r="K162" s="20" t="s">
        <v>788</v>
      </c>
      <c r="L162" s="20" t="s">
        <v>918</v>
      </c>
      <c r="M162" s="20" t="s">
        <v>919</v>
      </c>
      <c r="V162" s="20" t="s">
        <v>759</v>
      </c>
      <c r="W162" s="20" t="s">
        <v>1417</v>
      </c>
      <c r="AB162" s="20" t="s">
        <v>83</v>
      </c>
    </row>
    <row r="163" spans="1:28" ht="12.75">
      <c r="A163" s="20">
        <v>1708</v>
      </c>
      <c r="B163" s="20" t="s">
        <v>815</v>
      </c>
      <c r="C163" s="20" t="s">
        <v>1244</v>
      </c>
      <c r="D163" s="20" t="s">
        <v>909</v>
      </c>
      <c r="E163" s="20" t="str">
        <f t="shared" si="5"/>
        <v>Cortinarius olidus J.E. Lange</v>
      </c>
      <c r="F163" s="21">
        <v>37532</v>
      </c>
      <c r="G163" s="20">
        <v>722400</v>
      </c>
      <c r="H163" s="20">
        <v>278700</v>
      </c>
      <c r="I163" s="20" t="s">
        <v>572</v>
      </c>
      <c r="J163" s="20" t="s">
        <v>916</v>
      </c>
      <c r="K163" s="20" t="s">
        <v>755</v>
      </c>
      <c r="L163" s="20" t="s">
        <v>611</v>
      </c>
      <c r="V163" s="20" t="s">
        <v>1420</v>
      </c>
      <c r="W163" s="20" t="s">
        <v>1420</v>
      </c>
      <c r="AA163" s="20" t="s">
        <v>1239</v>
      </c>
      <c r="AB163" s="20" t="s">
        <v>84</v>
      </c>
    </row>
    <row r="164" spans="1:28" ht="12.75">
      <c r="A164" s="20">
        <v>1717</v>
      </c>
      <c r="B164" s="20" t="s">
        <v>815</v>
      </c>
      <c r="C164" s="20" t="s">
        <v>1715</v>
      </c>
      <c r="D164" s="20" t="s">
        <v>935</v>
      </c>
      <c r="E164" s="20" t="str">
        <f t="shared" si="5"/>
        <v>Cortinarius osmophorus P.D. Orton</v>
      </c>
      <c r="F164" s="21">
        <v>37534</v>
      </c>
      <c r="G164" s="20">
        <v>693750</v>
      </c>
      <c r="H164" s="20">
        <v>283100</v>
      </c>
      <c r="I164" s="20" t="s">
        <v>570</v>
      </c>
      <c r="J164" s="20" t="s">
        <v>1055</v>
      </c>
      <c r="K164" s="20" t="s">
        <v>788</v>
      </c>
      <c r="L164" s="20" t="s">
        <v>611</v>
      </c>
      <c r="Q164" s="20" t="s">
        <v>863</v>
      </c>
      <c r="R164" s="20" t="s">
        <v>790</v>
      </c>
      <c r="S164" s="20" t="s">
        <v>701</v>
      </c>
      <c r="V164" s="20" t="s">
        <v>1451</v>
      </c>
      <c r="W164" s="20" t="s">
        <v>1713</v>
      </c>
      <c r="AB164" s="20" t="s">
        <v>85</v>
      </c>
    </row>
    <row r="165" spans="1:28" ht="12.75">
      <c r="A165" s="20">
        <v>1759</v>
      </c>
      <c r="B165" s="20" t="s">
        <v>815</v>
      </c>
      <c r="C165" s="20" t="s">
        <v>1385</v>
      </c>
      <c r="D165" s="20" t="s">
        <v>1386</v>
      </c>
      <c r="E165" s="20" t="str">
        <f t="shared" si="5"/>
        <v>Cortinarius praestans (Cordier) Gillet</v>
      </c>
      <c r="F165" s="21">
        <v>37535</v>
      </c>
      <c r="G165" s="20">
        <v>721000</v>
      </c>
      <c r="H165" s="20">
        <v>280300</v>
      </c>
      <c r="I165" s="20" t="s">
        <v>569</v>
      </c>
      <c r="J165" s="20" t="s">
        <v>916</v>
      </c>
      <c r="K165" s="20" t="s">
        <v>755</v>
      </c>
      <c r="L165" s="20" t="s">
        <v>611</v>
      </c>
      <c r="Q165" s="20" t="s">
        <v>790</v>
      </c>
      <c r="R165" s="20" t="s">
        <v>641</v>
      </c>
      <c r="V165" s="20" t="s">
        <v>1326</v>
      </c>
      <c r="W165" s="20" t="s">
        <v>1326</v>
      </c>
      <c r="AB165" s="20" t="s">
        <v>2218</v>
      </c>
    </row>
    <row r="166" spans="1:28" ht="12.75">
      <c r="A166" s="20">
        <v>1759</v>
      </c>
      <c r="B166" s="20" t="s">
        <v>815</v>
      </c>
      <c r="C166" s="20" t="s">
        <v>1385</v>
      </c>
      <c r="D166" s="20" t="s">
        <v>1386</v>
      </c>
      <c r="E166" s="20" t="str">
        <f t="shared" si="5"/>
        <v>Cortinarius praestans (Cordier) Gillet</v>
      </c>
      <c r="F166" s="21">
        <v>37534</v>
      </c>
      <c r="G166" s="20">
        <v>725500</v>
      </c>
      <c r="H166" s="20">
        <v>278800</v>
      </c>
      <c r="I166" s="20" t="s">
        <v>1325</v>
      </c>
      <c r="J166" s="20" t="s">
        <v>754</v>
      </c>
      <c r="K166" s="20" t="s">
        <v>788</v>
      </c>
      <c r="L166" s="20" t="s">
        <v>611</v>
      </c>
      <c r="Q166" s="20" t="s">
        <v>790</v>
      </c>
      <c r="V166" s="20" t="s">
        <v>1569</v>
      </c>
      <c r="W166" s="20" t="s">
        <v>1569</v>
      </c>
      <c r="AB166" s="20" t="s">
        <v>2218</v>
      </c>
    </row>
    <row r="167" spans="1:28" ht="12.75">
      <c r="A167" s="20">
        <v>1795</v>
      </c>
      <c r="B167" s="20" t="s">
        <v>815</v>
      </c>
      <c r="C167" s="20" t="s">
        <v>860</v>
      </c>
      <c r="D167" s="20" t="s">
        <v>861</v>
      </c>
      <c r="E167" s="20" t="str">
        <f t="shared" si="5"/>
        <v>Cortinarius pusillus Moeller</v>
      </c>
      <c r="F167" s="21">
        <v>37534</v>
      </c>
      <c r="G167" s="20">
        <v>693700</v>
      </c>
      <c r="H167" s="20">
        <v>283100</v>
      </c>
      <c r="I167" s="20" t="s">
        <v>862</v>
      </c>
      <c r="J167" s="20" t="s">
        <v>1062</v>
      </c>
      <c r="K167" s="20" t="s">
        <v>788</v>
      </c>
      <c r="L167" s="20" t="s">
        <v>611</v>
      </c>
      <c r="Q167" s="20" t="s">
        <v>701</v>
      </c>
      <c r="R167" s="20" t="s">
        <v>863</v>
      </c>
      <c r="S167" s="20" t="s">
        <v>790</v>
      </c>
      <c r="V167" s="20" t="s">
        <v>1064</v>
      </c>
      <c r="W167" s="20" t="s">
        <v>849</v>
      </c>
      <c r="AA167" s="20" t="s">
        <v>864</v>
      </c>
      <c r="AB167" s="20" t="s">
        <v>2219</v>
      </c>
    </row>
    <row r="168" spans="1:28" ht="12.75">
      <c r="A168" s="20">
        <v>1820</v>
      </c>
      <c r="B168" s="20" t="s">
        <v>815</v>
      </c>
      <c r="C168" s="20" t="s">
        <v>816</v>
      </c>
      <c r="D168" s="20" t="s">
        <v>817</v>
      </c>
      <c r="E168" s="20" t="str">
        <f t="shared" si="5"/>
        <v>Cortinarius salor Fr.</v>
      </c>
      <c r="F168" s="21">
        <v>37533</v>
      </c>
      <c r="G168" s="20">
        <v>731750</v>
      </c>
      <c r="H168" s="20">
        <v>274150</v>
      </c>
      <c r="I168" s="20" t="s">
        <v>568</v>
      </c>
      <c r="J168" s="20" t="s">
        <v>787</v>
      </c>
      <c r="K168" s="20" t="s">
        <v>799</v>
      </c>
      <c r="L168" s="20" t="s">
        <v>611</v>
      </c>
      <c r="Q168" s="20" t="s">
        <v>802</v>
      </c>
      <c r="R168" s="20" t="s">
        <v>803</v>
      </c>
      <c r="V168" s="20" t="s">
        <v>635</v>
      </c>
      <c r="W168" s="20" t="s">
        <v>607</v>
      </c>
      <c r="AB168" s="20" t="s">
        <v>2220</v>
      </c>
    </row>
    <row r="169" spans="1:28" ht="12.75">
      <c r="A169" s="20">
        <v>1821</v>
      </c>
      <c r="B169" s="20" t="s">
        <v>815</v>
      </c>
      <c r="C169" s="20" t="s">
        <v>660</v>
      </c>
      <c r="D169" s="20" t="s">
        <v>661</v>
      </c>
      <c r="E169" s="20" t="str">
        <f t="shared" si="5"/>
        <v>Cortinarius sanguineus (Wulfen: Fr.) Fr.</v>
      </c>
      <c r="F169" s="21">
        <v>37533</v>
      </c>
      <c r="G169" s="20">
        <v>731750</v>
      </c>
      <c r="H169" s="20">
        <v>274150</v>
      </c>
      <c r="I169" s="20" t="s">
        <v>568</v>
      </c>
      <c r="J169" s="20" t="s">
        <v>787</v>
      </c>
      <c r="K169" s="20" t="s">
        <v>799</v>
      </c>
      <c r="L169" s="20" t="s">
        <v>611</v>
      </c>
      <c r="Q169" s="20" t="s">
        <v>802</v>
      </c>
      <c r="R169" s="20" t="s">
        <v>803</v>
      </c>
      <c r="V169" s="20" t="s">
        <v>792</v>
      </c>
      <c r="W169" s="20" t="s">
        <v>792</v>
      </c>
      <c r="AB169" s="20" t="s">
        <v>2221</v>
      </c>
    </row>
    <row r="170" spans="1:28" ht="12.75">
      <c r="A170" s="20">
        <v>1824</v>
      </c>
      <c r="B170" s="20" t="s">
        <v>815</v>
      </c>
      <c r="C170" s="20" t="s">
        <v>1167</v>
      </c>
      <c r="D170" s="20" t="s">
        <v>1262</v>
      </c>
      <c r="E170" s="20" t="str">
        <f t="shared" si="5"/>
        <v>Cortinarius saporatus Britzelm.</v>
      </c>
      <c r="F170" s="21">
        <v>37533</v>
      </c>
      <c r="G170" s="20">
        <v>722400</v>
      </c>
      <c r="H170" s="20">
        <v>278800</v>
      </c>
      <c r="I170" s="20" t="s">
        <v>571</v>
      </c>
      <c r="J170" s="20" t="s">
        <v>916</v>
      </c>
      <c r="K170" s="20" t="s">
        <v>755</v>
      </c>
      <c r="L170" s="20" t="s">
        <v>611</v>
      </c>
      <c r="Q170" s="20" t="s">
        <v>790</v>
      </c>
      <c r="R170" s="20" t="s">
        <v>701</v>
      </c>
      <c r="T170" s="20" t="s">
        <v>1168</v>
      </c>
      <c r="V170" s="20" t="s">
        <v>867</v>
      </c>
      <c r="W170" s="20" t="s">
        <v>849</v>
      </c>
      <c r="AA170" s="20" t="s">
        <v>1169</v>
      </c>
      <c r="AB170" s="20" t="s">
        <v>2222</v>
      </c>
    </row>
    <row r="171" spans="1:28" ht="12.75">
      <c r="A171" s="20">
        <v>1853</v>
      </c>
      <c r="B171" s="20" t="s">
        <v>815</v>
      </c>
      <c r="C171" s="20" t="s">
        <v>903</v>
      </c>
      <c r="D171" s="20" t="s">
        <v>1174</v>
      </c>
      <c r="E171" s="20" t="str">
        <f t="shared" si="5"/>
        <v>Cortinarius splendens R. Hry</v>
      </c>
      <c r="F171" s="21">
        <v>37533</v>
      </c>
      <c r="G171" s="20">
        <v>731750</v>
      </c>
      <c r="H171" s="20">
        <v>274150</v>
      </c>
      <c r="I171" s="20" t="s">
        <v>568</v>
      </c>
      <c r="J171" s="20" t="s">
        <v>787</v>
      </c>
      <c r="K171" s="20" t="s">
        <v>799</v>
      </c>
      <c r="L171" s="20" t="s">
        <v>611</v>
      </c>
      <c r="Q171" s="20" t="s">
        <v>790</v>
      </c>
      <c r="V171" s="20" t="s">
        <v>792</v>
      </c>
      <c r="W171" s="20" t="s">
        <v>792</v>
      </c>
      <c r="AA171" s="20" t="s">
        <v>1239</v>
      </c>
      <c r="AB171" s="20" t="s">
        <v>2223</v>
      </c>
    </row>
    <row r="172" spans="1:28" ht="12.75">
      <c r="A172" s="20">
        <v>1865</v>
      </c>
      <c r="B172" s="20" t="s">
        <v>815</v>
      </c>
      <c r="C172" s="20" t="s">
        <v>1395</v>
      </c>
      <c r="D172" s="20" t="s">
        <v>1174</v>
      </c>
      <c r="E172" s="20" t="str">
        <f t="shared" si="5"/>
        <v>Cortinarius subbalaustinus R. Hry</v>
      </c>
      <c r="F172" s="21">
        <v>37535</v>
      </c>
      <c r="G172" s="20">
        <v>721900</v>
      </c>
      <c r="H172" s="20">
        <v>279400</v>
      </c>
      <c r="I172" s="20" t="s">
        <v>575</v>
      </c>
      <c r="J172" s="20" t="s">
        <v>916</v>
      </c>
      <c r="L172" s="20" t="s">
        <v>611</v>
      </c>
      <c r="Q172" s="20" t="s">
        <v>790</v>
      </c>
      <c r="R172" s="20" t="s">
        <v>616</v>
      </c>
      <c r="S172" s="20" t="s">
        <v>646</v>
      </c>
      <c r="V172" s="20" t="s">
        <v>1139</v>
      </c>
      <c r="W172" s="20" t="s">
        <v>1139</v>
      </c>
      <c r="AB172" s="20" t="s">
        <v>2224</v>
      </c>
    </row>
    <row r="173" spans="1:28" ht="12.75">
      <c r="A173" s="20">
        <v>1869</v>
      </c>
      <c r="B173" s="20" t="s">
        <v>815</v>
      </c>
      <c r="C173" s="20" t="s">
        <v>1322</v>
      </c>
      <c r="D173" s="20" t="s">
        <v>1174</v>
      </c>
      <c r="E173" s="20" t="str">
        <f t="shared" si="5"/>
        <v>Cortinarius subelegantior R. Hry</v>
      </c>
      <c r="F173" s="21">
        <v>37534</v>
      </c>
      <c r="G173" s="20">
        <v>727400</v>
      </c>
      <c r="H173" s="20">
        <v>277600</v>
      </c>
      <c r="I173" s="20" t="s">
        <v>574</v>
      </c>
      <c r="J173" s="20" t="s">
        <v>1909</v>
      </c>
      <c r="K173" s="20" t="s">
        <v>690</v>
      </c>
      <c r="L173" s="20" t="s">
        <v>611</v>
      </c>
      <c r="Q173" s="20" t="s">
        <v>790</v>
      </c>
      <c r="V173" s="20" t="s">
        <v>948</v>
      </c>
      <c r="W173" s="20" t="s">
        <v>849</v>
      </c>
      <c r="AA173" s="20" t="s">
        <v>1257</v>
      </c>
      <c r="AB173" s="20" t="s">
        <v>2225</v>
      </c>
    </row>
    <row r="174" spans="1:28" ht="12.75">
      <c r="A174" s="20">
        <v>1893</v>
      </c>
      <c r="B174" s="20" t="s">
        <v>815</v>
      </c>
      <c r="C174" s="20" t="s">
        <v>932</v>
      </c>
      <c r="D174" s="20" t="s">
        <v>817</v>
      </c>
      <c r="E174" s="20" t="str">
        <f t="shared" si="5"/>
        <v>Cortinarius talus Fr.</v>
      </c>
      <c r="F174" s="21">
        <v>37533</v>
      </c>
      <c r="G174" s="20">
        <v>731100</v>
      </c>
      <c r="H174" s="20">
        <v>275200</v>
      </c>
      <c r="I174" s="20" t="s">
        <v>933</v>
      </c>
      <c r="J174" s="20" t="s">
        <v>787</v>
      </c>
      <c r="K174" s="20" t="s">
        <v>755</v>
      </c>
      <c r="L174" s="20" t="s">
        <v>611</v>
      </c>
      <c r="Q174" s="20" t="s">
        <v>1176</v>
      </c>
      <c r="R174" s="20" t="s">
        <v>790</v>
      </c>
      <c r="V174" s="20" t="s">
        <v>1177</v>
      </c>
      <c r="W174" s="20" t="s">
        <v>849</v>
      </c>
      <c r="AA174" s="20" t="s">
        <v>1178</v>
      </c>
      <c r="AB174" s="20" t="s">
        <v>2226</v>
      </c>
    </row>
    <row r="175" spans="1:28" ht="12.75">
      <c r="A175" s="20">
        <v>100000</v>
      </c>
      <c r="B175" s="20" t="s">
        <v>815</v>
      </c>
      <c r="C175" s="20" t="s">
        <v>1255</v>
      </c>
      <c r="D175" s="20" t="s">
        <v>1256</v>
      </c>
      <c r="E175" s="20" t="str">
        <f t="shared" si="5"/>
        <v>Cortinarius variegatulus Reumeux</v>
      </c>
      <c r="F175" s="21">
        <v>37533</v>
      </c>
      <c r="G175" s="20">
        <v>720800</v>
      </c>
      <c r="H175" s="20">
        <v>280400</v>
      </c>
      <c r="I175" s="20" t="s">
        <v>569</v>
      </c>
      <c r="J175" s="20" t="s">
        <v>916</v>
      </c>
      <c r="K175" s="20" t="s">
        <v>755</v>
      </c>
      <c r="L175" s="20" t="s">
        <v>611</v>
      </c>
      <c r="Q175" s="20" t="s">
        <v>790</v>
      </c>
      <c r="R175" s="20" t="s">
        <v>802</v>
      </c>
      <c r="S175" s="20" t="s">
        <v>641</v>
      </c>
      <c r="V175" s="20" t="s">
        <v>1020</v>
      </c>
      <c r="W175" s="20" t="s">
        <v>1020</v>
      </c>
      <c r="AA175" s="20" t="s">
        <v>1257</v>
      </c>
      <c r="AB175" s="20" t="s">
        <v>2116</v>
      </c>
    </row>
    <row r="176" spans="1:28" ht="12.75">
      <c r="A176" s="20">
        <v>1933</v>
      </c>
      <c r="B176" s="20" t="s">
        <v>815</v>
      </c>
      <c r="C176" s="20" t="s">
        <v>1604</v>
      </c>
      <c r="D176" s="20" t="s">
        <v>1317</v>
      </c>
      <c r="E176" s="20" t="str">
        <f t="shared" si="5"/>
        <v>Cortinarius violaceus (L.: Fr.) Fr.</v>
      </c>
      <c r="F176" s="21">
        <v>37533</v>
      </c>
      <c r="G176" s="20">
        <v>731750</v>
      </c>
      <c r="H176" s="20">
        <v>274150</v>
      </c>
      <c r="I176" s="20" t="s">
        <v>1490</v>
      </c>
      <c r="J176" s="20" t="s">
        <v>1264</v>
      </c>
      <c r="K176" s="20" t="s">
        <v>906</v>
      </c>
      <c r="L176" s="20" t="s">
        <v>611</v>
      </c>
      <c r="V176" s="20" t="s">
        <v>1564</v>
      </c>
      <c r="W176" s="20" t="s">
        <v>1564</v>
      </c>
      <c r="AB176" s="20" t="s">
        <v>2117</v>
      </c>
    </row>
    <row r="177" spans="1:28" ht="12.75">
      <c r="A177" s="20">
        <v>1959</v>
      </c>
      <c r="B177" s="20" t="s">
        <v>1319</v>
      </c>
      <c r="C177" s="20" t="s">
        <v>1320</v>
      </c>
      <c r="D177" s="20" t="s">
        <v>1321</v>
      </c>
      <c r="E177" s="20" t="str">
        <f t="shared" si="5"/>
        <v>Creopus gelatinosus (Tode: Fr.) Link</v>
      </c>
      <c r="F177" s="21">
        <v>37534</v>
      </c>
      <c r="G177" s="20">
        <v>725500</v>
      </c>
      <c r="H177" s="20">
        <v>278600</v>
      </c>
      <c r="I177" s="20" t="s">
        <v>753</v>
      </c>
      <c r="J177" s="20" t="s">
        <v>754</v>
      </c>
      <c r="K177" s="20" t="s">
        <v>755</v>
      </c>
      <c r="V177" s="20" t="s">
        <v>693</v>
      </c>
      <c r="W177" s="20" t="s">
        <v>693</v>
      </c>
      <c r="AA177" s="20" t="s">
        <v>941</v>
      </c>
      <c r="AB177" s="20" t="s">
        <v>2119</v>
      </c>
    </row>
    <row r="178" spans="1:28" ht="12.75">
      <c r="A178" s="20">
        <v>1960</v>
      </c>
      <c r="B178" s="20" t="s">
        <v>1415</v>
      </c>
      <c r="C178" s="20" t="s">
        <v>1416</v>
      </c>
      <c r="D178" s="20" t="s">
        <v>737</v>
      </c>
      <c r="E178" s="20" t="str">
        <f t="shared" si="5"/>
        <v>Crepidotus applanatus (Pers.: Fr.) P. Kumm.</v>
      </c>
      <c r="F178" s="21">
        <v>37532</v>
      </c>
      <c r="G178" s="20">
        <v>722400</v>
      </c>
      <c r="H178" s="20">
        <v>278800</v>
      </c>
      <c r="I178" s="20" t="s">
        <v>571</v>
      </c>
      <c r="J178" s="20" t="s">
        <v>916</v>
      </c>
      <c r="K178" s="20" t="s">
        <v>755</v>
      </c>
      <c r="L178" s="20" t="s">
        <v>708</v>
      </c>
      <c r="M178" s="20" t="s">
        <v>709</v>
      </c>
      <c r="P178" s="20" t="s">
        <v>1034</v>
      </c>
      <c r="Q178" s="20" t="s">
        <v>790</v>
      </c>
      <c r="R178" s="20" t="s">
        <v>701</v>
      </c>
      <c r="V178" s="20" t="s">
        <v>1417</v>
      </c>
      <c r="W178" s="20" t="s">
        <v>1417</v>
      </c>
      <c r="AB178" s="20" t="s">
        <v>2120</v>
      </c>
    </row>
    <row r="179" spans="1:28" ht="12.75">
      <c r="A179" s="20">
        <v>1968</v>
      </c>
      <c r="B179" s="20" t="s">
        <v>1415</v>
      </c>
      <c r="C179" s="20" t="s">
        <v>1849</v>
      </c>
      <c r="D179" s="20" t="s">
        <v>1850</v>
      </c>
      <c r="E179" s="20" t="str">
        <f t="shared" si="5"/>
        <v>Crepidotus lundellii Pilat 1936</v>
      </c>
      <c r="F179" s="21">
        <v>37533</v>
      </c>
      <c r="G179" s="20">
        <v>694000</v>
      </c>
      <c r="H179" s="20">
        <v>282450</v>
      </c>
      <c r="I179" s="20" t="s">
        <v>862</v>
      </c>
      <c r="J179" s="20" t="s">
        <v>1062</v>
      </c>
      <c r="K179" s="20" t="s">
        <v>659</v>
      </c>
      <c r="L179" s="20" t="s">
        <v>708</v>
      </c>
      <c r="M179" s="20" t="s">
        <v>800</v>
      </c>
      <c r="N179" s="20" t="s">
        <v>801</v>
      </c>
      <c r="V179" s="20" t="s">
        <v>1599</v>
      </c>
      <c r="W179" s="20" t="s">
        <v>1599</v>
      </c>
      <c r="AB179" s="20" t="s">
        <v>2121</v>
      </c>
    </row>
    <row r="180" spans="1:28" ht="12.75">
      <c r="A180" s="20">
        <v>1996</v>
      </c>
      <c r="B180" s="20" t="s">
        <v>429</v>
      </c>
      <c r="C180" s="20" t="s">
        <v>430</v>
      </c>
      <c r="D180" s="20" t="s">
        <v>431</v>
      </c>
      <c r="E180" s="20" t="s">
        <v>479</v>
      </c>
      <c r="F180" s="21">
        <v>37534</v>
      </c>
      <c r="G180" s="20">
        <v>727400</v>
      </c>
      <c r="H180" s="20">
        <v>277600</v>
      </c>
      <c r="I180" s="20" t="s">
        <v>573</v>
      </c>
      <c r="J180" s="20" t="s">
        <v>1909</v>
      </c>
      <c r="L180" s="20" t="s">
        <v>708</v>
      </c>
      <c r="M180" s="20" t="s">
        <v>640</v>
      </c>
      <c r="N180" s="20" t="s">
        <v>1223</v>
      </c>
      <c r="O180" s="20" t="s">
        <v>1829</v>
      </c>
      <c r="V180" s="20" t="s">
        <v>746</v>
      </c>
      <c r="W180" s="20" t="s">
        <v>342</v>
      </c>
      <c r="X180" s="20" t="s">
        <v>432</v>
      </c>
      <c r="Y180" s="20" t="s">
        <v>433</v>
      </c>
      <c r="Z180" s="20" t="s">
        <v>434</v>
      </c>
      <c r="AB180" s="20" t="str">
        <f>E179&amp;" "&amp;D179</f>
        <v>Crepidotus lundellii Pilat 1936 Pilat 1936</v>
      </c>
    </row>
    <row r="181" spans="1:28" ht="12.75">
      <c r="A181" s="20">
        <v>7466</v>
      </c>
      <c r="B181" s="20" t="s">
        <v>429</v>
      </c>
      <c r="C181" s="20" t="s">
        <v>435</v>
      </c>
      <c r="D181" s="20" t="s">
        <v>436</v>
      </c>
      <c r="E181" s="20" t="s">
        <v>564</v>
      </c>
      <c r="F181" s="21">
        <v>37533</v>
      </c>
      <c r="G181" s="20">
        <v>719400</v>
      </c>
      <c r="H181" s="20">
        <v>280600</v>
      </c>
      <c r="I181" s="20" t="s">
        <v>1331</v>
      </c>
      <c r="J181" s="20" t="s">
        <v>1332</v>
      </c>
      <c r="L181" s="20" t="s">
        <v>708</v>
      </c>
      <c r="M181" s="20" t="s">
        <v>640</v>
      </c>
      <c r="N181" s="20" t="s">
        <v>1827</v>
      </c>
      <c r="O181" s="20" t="s">
        <v>1828</v>
      </c>
      <c r="V181" s="20" t="s">
        <v>746</v>
      </c>
      <c r="W181" s="20" t="s">
        <v>342</v>
      </c>
      <c r="AB181" s="20" t="str">
        <f>E180&amp;" "&amp;D180</f>
        <v>Cristinia gallica (Pilát) Jülich    (Pilát) Jülich   </v>
      </c>
    </row>
    <row r="182" spans="1:28" ht="12.75">
      <c r="A182" s="20">
        <v>1997</v>
      </c>
      <c r="B182" s="20" t="s">
        <v>818</v>
      </c>
      <c r="C182" s="20" t="s">
        <v>819</v>
      </c>
      <c r="D182" s="20" t="s">
        <v>820</v>
      </c>
      <c r="E182" s="20" t="str">
        <f aca="true" t="shared" si="6" ref="E182:E213">B182&amp;" "&amp;C182&amp;" "&amp;D182</f>
        <v>Crucibulum laeve (Huds.) Kambly</v>
      </c>
      <c r="F182" s="21">
        <v>37532</v>
      </c>
      <c r="G182" s="20">
        <v>722500</v>
      </c>
      <c r="H182" s="20">
        <v>278700</v>
      </c>
      <c r="I182" s="20" t="s">
        <v>571</v>
      </c>
      <c r="J182" s="20" t="s">
        <v>916</v>
      </c>
      <c r="K182" s="20" t="s">
        <v>755</v>
      </c>
      <c r="V182" s="20" t="s">
        <v>1311</v>
      </c>
      <c r="W182" s="20" t="s">
        <v>1311</v>
      </c>
      <c r="AB182" s="20" t="s">
        <v>2122</v>
      </c>
    </row>
    <row r="183" spans="1:28" ht="12.75">
      <c r="A183" s="20">
        <v>1997</v>
      </c>
      <c r="B183" s="20" t="s">
        <v>818</v>
      </c>
      <c r="C183" s="20" t="s">
        <v>819</v>
      </c>
      <c r="D183" s="20" t="s">
        <v>820</v>
      </c>
      <c r="E183" s="20" t="str">
        <f t="shared" si="6"/>
        <v>Crucibulum laeve (Huds.) Kambly</v>
      </c>
      <c r="F183" s="21">
        <v>37533</v>
      </c>
      <c r="G183" s="20">
        <v>731750</v>
      </c>
      <c r="H183" s="20">
        <v>274150</v>
      </c>
      <c r="I183" s="20" t="s">
        <v>568</v>
      </c>
      <c r="J183" s="20" t="s">
        <v>787</v>
      </c>
      <c r="K183" s="20" t="s">
        <v>799</v>
      </c>
      <c r="L183" s="20" t="s">
        <v>708</v>
      </c>
      <c r="M183" s="20" t="s">
        <v>800</v>
      </c>
      <c r="N183" s="20" t="s">
        <v>801</v>
      </c>
      <c r="Q183" s="20" t="s">
        <v>802</v>
      </c>
      <c r="R183" s="20" t="s">
        <v>803</v>
      </c>
      <c r="V183" s="20" t="s">
        <v>607</v>
      </c>
      <c r="W183" s="20" t="s">
        <v>607</v>
      </c>
      <c r="AB183" s="20" t="s">
        <v>2122</v>
      </c>
    </row>
    <row r="184" spans="1:28" ht="12.75">
      <c r="A184" s="20">
        <v>7600</v>
      </c>
      <c r="B184" s="20" t="s">
        <v>1159</v>
      </c>
      <c r="C184" s="20" t="s">
        <v>1160</v>
      </c>
      <c r="D184" s="20" t="s">
        <v>1161</v>
      </c>
      <c r="E184" s="20" t="str">
        <f t="shared" si="6"/>
        <v>Cudoniella acicularis (Bull.: Fr.) J. Schroet.</v>
      </c>
      <c r="F184" s="21">
        <v>37533</v>
      </c>
      <c r="G184" s="20">
        <v>722400</v>
      </c>
      <c r="H184" s="20">
        <v>278700</v>
      </c>
      <c r="I184" s="20" t="s">
        <v>571</v>
      </c>
      <c r="J184" s="20" t="s">
        <v>916</v>
      </c>
      <c r="K184" s="20" t="s">
        <v>755</v>
      </c>
      <c r="L184" s="20" t="s">
        <v>708</v>
      </c>
      <c r="M184" s="20" t="s">
        <v>709</v>
      </c>
      <c r="N184" s="20" t="s">
        <v>830</v>
      </c>
      <c r="P184" s="20" t="s">
        <v>686</v>
      </c>
      <c r="Q184" s="20" t="s">
        <v>790</v>
      </c>
      <c r="R184" s="20" t="s">
        <v>701</v>
      </c>
      <c r="V184" s="20" t="s">
        <v>867</v>
      </c>
      <c r="W184" s="20" t="s">
        <v>867</v>
      </c>
      <c r="AA184" s="20" t="s">
        <v>941</v>
      </c>
      <c r="AB184" s="20" t="s">
        <v>2123</v>
      </c>
    </row>
    <row r="185" spans="1:28" ht="12.75">
      <c r="A185" s="20">
        <v>2035</v>
      </c>
      <c r="B185" s="20" t="s">
        <v>821</v>
      </c>
      <c r="C185" s="20" t="s">
        <v>822</v>
      </c>
      <c r="D185" s="20" t="s">
        <v>823</v>
      </c>
      <c r="E185" s="20" t="str">
        <f t="shared" si="6"/>
        <v>Cyathus striatus (Huds.) Willd.:Fr.</v>
      </c>
      <c r="F185" s="21">
        <v>37533</v>
      </c>
      <c r="G185" s="20">
        <v>731750</v>
      </c>
      <c r="H185" s="20">
        <v>274150</v>
      </c>
      <c r="I185" s="20" t="s">
        <v>568</v>
      </c>
      <c r="J185" s="20" t="s">
        <v>787</v>
      </c>
      <c r="K185" s="20" t="s">
        <v>799</v>
      </c>
      <c r="L185" s="20" t="s">
        <v>708</v>
      </c>
      <c r="M185" s="20" t="s">
        <v>800</v>
      </c>
      <c r="N185" s="20" t="s">
        <v>801</v>
      </c>
      <c r="Q185" s="20" t="s">
        <v>802</v>
      </c>
      <c r="R185" s="20" t="s">
        <v>803</v>
      </c>
      <c r="V185" s="20" t="s">
        <v>607</v>
      </c>
      <c r="W185" s="20" t="s">
        <v>607</v>
      </c>
      <c r="AB185" s="20" t="s">
        <v>2124</v>
      </c>
    </row>
    <row r="186" spans="1:28" ht="12.75">
      <c r="A186" s="20">
        <v>2035</v>
      </c>
      <c r="B186" s="20" t="s">
        <v>821</v>
      </c>
      <c r="C186" s="20" t="s">
        <v>822</v>
      </c>
      <c r="D186" s="20" t="s">
        <v>823</v>
      </c>
      <c r="E186" s="20" t="str">
        <f t="shared" si="6"/>
        <v>Cyathus striatus (Huds.) Willd.:Fr.</v>
      </c>
      <c r="F186" s="21">
        <v>37534</v>
      </c>
      <c r="G186" s="20">
        <v>725000</v>
      </c>
      <c r="H186" s="20">
        <v>279100</v>
      </c>
      <c r="I186" s="20" t="s">
        <v>1325</v>
      </c>
      <c r="J186" s="20" t="s">
        <v>754</v>
      </c>
      <c r="K186" s="20" t="s">
        <v>788</v>
      </c>
      <c r="L186" s="20" t="s">
        <v>708</v>
      </c>
      <c r="M186" s="20" t="s">
        <v>800</v>
      </c>
      <c r="N186" s="20" t="s">
        <v>830</v>
      </c>
      <c r="V186" s="20" t="s">
        <v>1664</v>
      </c>
      <c r="W186" s="20" t="s">
        <v>1664</v>
      </c>
      <c r="AB186" s="20" t="s">
        <v>2124</v>
      </c>
    </row>
    <row r="187" spans="1:28" ht="12.75">
      <c r="A187" s="20">
        <v>2037</v>
      </c>
      <c r="B187" s="20" t="s">
        <v>1851</v>
      </c>
      <c r="C187" s="20" t="s">
        <v>819</v>
      </c>
      <c r="D187" s="20" t="s">
        <v>1852</v>
      </c>
      <c r="E187" s="20" t="str">
        <f t="shared" si="6"/>
        <v>Cylindrobasidium laeve (Pers.: Fr.) Chamuris</v>
      </c>
      <c r="F187" s="21">
        <v>37533</v>
      </c>
      <c r="G187" s="20">
        <v>719400</v>
      </c>
      <c r="H187" s="20">
        <v>280700</v>
      </c>
      <c r="I187" s="20" t="s">
        <v>1811</v>
      </c>
      <c r="J187" s="20" t="s">
        <v>1332</v>
      </c>
      <c r="K187" s="20" t="s">
        <v>906</v>
      </c>
      <c r="L187" s="20" t="s">
        <v>708</v>
      </c>
      <c r="M187" s="20" t="s">
        <v>709</v>
      </c>
      <c r="N187" s="20" t="s">
        <v>1827</v>
      </c>
      <c r="P187" s="20" t="s">
        <v>1034</v>
      </c>
      <c r="V187" s="20" t="s">
        <v>1440</v>
      </c>
      <c r="W187" s="20" t="s">
        <v>1440</v>
      </c>
      <c r="AB187" s="20" t="s">
        <v>2125</v>
      </c>
    </row>
    <row r="188" spans="1:28" ht="12.75">
      <c r="A188" s="20">
        <v>2046</v>
      </c>
      <c r="B188" s="20" t="s">
        <v>1291</v>
      </c>
      <c r="C188" s="20" t="s">
        <v>1529</v>
      </c>
      <c r="D188" s="20" t="s">
        <v>1530</v>
      </c>
      <c r="E188" s="20" t="str">
        <f t="shared" si="6"/>
        <v>Cystoderma amiantinum (Scop.) Fayod</v>
      </c>
      <c r="F188" s="21">
        <v>37533</v>
      </c>
      <c r="G188" s="20">
        <v>731700</v>
      </c>
      <c r="H188" s="20">
        <v>273700</v>
      </c>
      <c r="I188" s="20" t="s">
        <v>568</v>
      </c>
      <c r="J188" s="20" t="s">
        <v>787</v>
      </c>
      <c r="K188" s="20" t="s">
        <v>788</v>
      </c>
      <c r="L188" s="20" t="s">
        <v>719</v>
      </c>
      <c r="M188" s="20" t="s">
        <v>770</v>
      </c>
      <c r="Q188" s="20" t="s">
        <v>863</v>
      </c>
      <c r="V188" s="20" t="s">
        <v>1010</v>
      </c>
      <c r="W188" s="20" t="s">
        <v>1010</v>
      </c>
      <c r="AA188" s="20" t="s">
        <v>731</v>
      </c>
      <c r="AB188" s="20" t="s">
        <v>2126</v>
      </c>
    </row>
    <row r="189" spans="1:28" ht="12.75">
      <c r="A189" s="20">
        <v>2047</v>
      </c>
      <c r="B189" s="20" t="s">
        <v>1291</v>
      </c>
      <c r="C189" s="20" t="s">
        <v>1292</v>
      </c>
      <c r="D189" s="20" t="s">
        <v>1293</v>
      </c>
      <c r="E189" s="20" t="str">
        <f t="shared" si="6"/>
        <v>Cystoderma carcharias (Pers.) Fayod</v>
      </c>
      <c r="F189" s="21">
        <v>37533</v>
      </c>
      <c r="G189" s="20">
        <v>731700</v>
      </c>
      <c r="H189" s="20">
        <v>273700</v>
      </c>
      <c r="I189" s="20" t="s">
        <v>568</v>
      </c>
      <c r="J189" s="20" t="s">
        <v>787</v>
      </c>
      <c r="K189" s="20" t="s">
        <v>788</v>
      </c>
      <c r="L189" s="20" t="s">
        <v>611</v>
      </c>
      <c r="V189" s="20" t="s">
        <v>1010</v>
      </c>
      <c r="W189" s="20" t="s">
        <v>1010</v>
      </c>
      <c r="AA189" s="20" t="s">
        <v>731</v>
      </c>
      <c r="AB189" s="20" t="s">
        <v>2127</v>
      </c>
    </row>
    <row r="190" spans="1:28" ht="12.75">
      <c r="A190" s="20">
        <v>2054</v>
      </c>
      <c r="B190" s="20" t="s">
        <v>1291</v>
      </c>
      <c r="C190" s="20" t="s">
        <v>1362</v>
      </c>
      <c r="D190" s="20" t="s">
        <v>1363</v>
      </c>
      <c r="E190" s="20" t="str">
        <f t="shared" si="6"/>
        <v>Cystoderma superbum Huijsman</v>
      </c>
      <c r="F190" s="21">
        <v>37535</v>
      </c>
      <c r="G190" s="20">
        <v>721900</v>
      </c>
      <c r="H190" s="20">
        <v>279400</v>
      </c>
      <c r="I190" s="20" t="s">
        <v>575</v>
      </c>
      <c r="J190" s="20" t="s">
        <v>916</v>
      </c>
      <c r="L190" s="20" t="s">
        <v>708</v>
      </c>
      <c r="M190" s="20" t="s">
        <v>709</v>
      </c>
      <c r="N190" s="20" t="s">
        <v>1827</v>
      </c>
      <c r="Q190" s="20" t="s">
        <v>790</v>
      </c>
      <c r="R190" s="20" t="s">
        <v>616</v>
      </c>
      <c r="S190" s="20" t="s">
        <v>646</v>
      </c>
      <c r="V190" s="20" t="s">
        <v>1139</v>
      </c>
      <c r="W190" s="20" t="s">
        <v>1139</v>
      </c>
      <c r="AB190" s="20" t="s">
        <v>2128</v>
      </c>
    </row>
    <row r="191" spans="1:28" ht="12.75">
      <c r="A191" s="20">
        <v>2056</v>
      </c>
      <c r="B191" s="20" t="s">
        <v>725</v>
      </c>
      <c r="C191" s="20" t="s">
        <v>726</v>
      </c>
      <c r="D191" s="20" t="s">
        <v>786</v>
      </c>
      <c r="E191" s="20" t="str">
        <f t="shared" si="6"/>
        <v>Cystolepiota bucknallii (Berk. et Broome) Singer et Clemencon</v>
      </c>
      <c r="F191" s="21">
        <v>37534</v>
      </c>
      <c r="G191" s="20">
        <v>723200</v>
      </c>
      <c r="H191" s="20">
        <v>279200</v>
      </c>
      <c r="I191" s="20" t="s">
        <v>905</v>
      </c>
      <c r="J191" s="20" t="s">
        <v>900</v>
      </c>
      <c r="K191" s="20" t="s">
        <v>906</v>
      </c>
      <c r="L191" s="20" t="s">
        <v>719</v>
      </c>
      <c r="M191" s="20" t="s">
        <v>789</v>
      </c>
      <c r="Q191" s="20" t="s">
        <v>790</v>
      </c>
      <c r="R191" s="20" t="s">
        <v>802</v>
      </c>
      <c r="V191" s="20" t="s">
        <v>907</v>
      </c>
      <c r="W191" s="20" t="s">
        <v>907</v>
      </c>
      <c r="AB191" s="20" t="s">
        <v>2129</v>
      </c>
    </row>
    <row r="192" spans="1:28" ht="12.75">
      <c r="A192" s="20">
        <v>2056</v>
      </c>
      <c r="B192" s="20" t="s">
        <v>725</v>
      </c>
      <c r="C192" s="20" t="s">
        <v>726</v>
      </c>
      <c r="D192" s="20" t="s">
        <v>786</v>
      </c>
      <c r="E192" s="20" t="str">
        <f t="shared" si="6"/>
        <v>Cystolepiota bucknallii (Berk. et Broome) Singer et Clemencon</v>
      </c>
      <c r="F192" s="21">
        <v>37533</v>
      </c>
      <c r="G192" s="20">
        <v>731750</v>
      </c>
      <c r="H192" s="20">
        <v>274150</v>
      </c>
      <c r="I192" s="20" t="s">
        <v>568</v>
      </c>
      <c r="J192" s="20" t="s">
        <v>787</v>
      </c>
      <c r="K192" s="20" t="s">
        <v>788</v>
      </c>
      <c r="L192" s="20" t="s">
        <v>719</v>
      </c>
      <c r="M192" s="20" t="s">
        <v>789</v>
      </c>
      <c r="Q192" s="20" t="s">
        <v>790</v>
      </c>
      <c r="R192" s="20" t="s">
        <v>701</v>
      </c>
      <c r="S192" s="20" t="s">
        <v>791</v>
      </c>
      <c r="V192" s="20" t="s">
        <v>792</v>
      </c>
      <c r="W192" s="20" t="s">
        <v>792</v>
      </c>
      <c r="AB192" s="20" t="s">
        <v>2129</v>
      </c>
    </row>
    <row r="193" spans="1:28" ht="12.75">
      <c r="A193" s="20">
        <v>2056</v>
      </c>
      <c r="B193" s="20" t="s">
        <v>725</v>
      </c>
      <c r="C193" s="20" t="s">
        <v>726</v>
      </c>
      <c r="D193" s="20" t="s">
        <v>786</v>
      </c>
      <c r="E193" s="20" t="str">
        <f t="shared" si="6"/>
        <v>Cystolepiota bucknallii (Berk. et Broome) Singer et Clemencon</v>
      </c>
      <c r="F193" s="21">
        <v>37533</v>
      </c>
      <c r="G193" s="20">
        <v>694000</v>
      </c>
      <c r="H193" s="20">
        <v>282450</v>
      </c>
      <c r="I193" s="20" t="s">
        <v>862</v>
      </c>
      <c r="J193" s="20" t="s">
        <v>1062</v>
      </c>
      <c r="K193" s="20" t="s">
        <v>659</v>
      </c>
      <c r="L193" s="20" t="s">
        <v>611</v>
      </c>
      <c r="V193" s="20" t="s">
        <v>1807</v>
      </c>
      <c r="W193" s="20" t="s">
        <v>1807</v>
      </c>
      <c r="AB193" s="20" t="s">
        <v>10</v>
      </c>
    </row>
    <row r="194" spans="1:28" ht="12.75">
      <c r="A194" s="20">
        <v>2056</v>
      </c>
      <c r="B194" s="20" t="s">
        <v>725</v>
      </c>
      <c r="C194" s="20" t="s">
        <v>726</v>
      </c>
      <c r="D194" s="20" t="s">
        <v>786</v>
      </c>
      <c r="E194" s="20" t="str">
        <f t="shared" si="6"/>
        <v>Cystolepiota bucknallii (Berk. et Broome) Singer et Clemencon</v>
      </c>
      <c r="F194" s="21">
        <v>37532</v>
      </c>
      <c r="G194" s="20">
        <v>725200</v>
      </c>
      <c r="H194" s="20">
        <v>278500</v>
      </c>
      <c r="J194" s="20" t="s">
        <v>1909</v>
      </c>
      <c r="K194" s="20" t="s">
        <v>906</v>
      </c>
      <c r="L194" s="20" t="s">
        <v>611</v>
      </c>
      <c r="V194" s="20" t="s">
        <v>1567</v>
      </c>
      <c r="W194" s="20" t="s">
        <v>1567</v>
      </c>
      <c r="AB194" s="20" t="s">
        <v>10</v>
      </c>
    </row>
    <row r="195" spans="1:28" ht="12.75">
      <c r="A195" s="20">
        <v>2063</v>
      </c>
      <c r="B195" s="20" t="s">
        <v>725</v>
      </c>
      <c r="C195" s="20" t="s">
        <v>921</v>
      </c>
      <c r="D195" s="20" t="s">
        <v>806</v>
      </c>
      <c r="E195" s="20" t="str">
        <f t="shared" si="6"/>
        <v>Cystolepiota sistrata (Fr.: Fr.) Singer</v>
      </c>
      <c r="F195" s="21">
        <v>37534</v>
      </c>
      <c r="G195" s="20">
        <v>693750</v>
      </c>
      <c r="H195" s="20">
        <v>282750</v>
      </c>
      <c r="I195" s="20" t="s">
        <v>862</v>
      </c>
      <c r="J195" s="20" t="s">
        <v>1062</v>
      </c>
      <c r="K195" s="20" t="s">
        <v>788</v>
      </c>
      <c r="L195" s="20" t="s">
        <v>611</v>
      </c>
      <c r="V195" s="20" t="s">
        <v>1484</v>
      </c>
      <c r="W195" s="20" t="s">
        <v>1484</v>
      </c>
      <c r="AB195" s="20" t="s">
        <v>11</v>
      </c>
    </row>
    <row r="196" spans="1:28" ht="12.75">
      <c r="A196" s="20">
        <v>2063</v>
      </c>
      <c r="B196" s="20" t="s">
        <v>725</v>
      </c>
      <c r="C196" s="20" t="s">
        <v>921</v>
      </c>
      <c r="D196" s="20" t="s">
        <v>806</v>
      </c>
      <c r="E196" s="20" t="str">
        <f t="shared" si="6"/>
        <v>Cystolepiota sistrata (Fr.: Fr.) Singer</v>
      </c>
      <c r="F196" s="21">
        <v>37532</v>
      </c>
      <c r="G196" s="20">
        <v>723100</v>
      </c>
      <c r="H196" s="20">
        <v>279800</v>
      </c>
      <c r="I196" s="20" t="s">
        <v>1439</v>
      </c>
      <c r="J196" s="20" t="s">
        <v>900</v>
      </c>
      <c r="L196" s="20" t="s">
        <v>611</v>
      </c>
      <c r="Q196" s="20" t="s">
        <v>701</v>
      </c>
      <c r="R196" s="20" t="s">
        <v>790</v>
      </c>
      <c r="S196" s="20" t="s">
        <v>803</v>
      </c>
      <c r="V196" s="20" t="s">
        <v>1569</v>
      </c>
      <c r="W196" s="20" t="s">
        <v>1569</v>
      </c>
      <c r="AB196" s="20" t="s">
        <v>11</v>
      </c>
    </row>
    <row r="197" spans="1:28" ht="12.75">
      <c r="A197" s="20">
        <v>2063</v>
      </c>
      <c r="B197" s="20" t="s">
        <v>725</v>
      </c>
      <c r="C197" s="20" t="s">
        <v>921</v>
      </c>
      <c r="D197" s="20" t="s">
        <v>806</v>
      </c>
      <c r="E197" s="20" t="str">
        <f t="shared" si="6"/>
        <v>Cystolepiota sistrata (Fr.: Fr.) Singer</v>
      </c>
      <c r="F197" s="21">
        <v>37532</v>
      </c>
      <c r="G197" s="20">
        <v>722400</v>
      </c>
      <c r="H197" s="20">
        <v>278800</v>
      </c>
      <c r="I197" s="20" t="s">
        <v>571</v>
      </c>
      <c r="J197" s="20" t="s">
        <v>916</v>
      </c>
      <c r="K197" s="20" t="s">
        <v>755</v>
      </c>
      <c r="L197" s="20" t="s">
        <v>719</v>
      </c>
      <c r="M197" s="20" t="s">
        <v>789</v>
      </c>
      <c r="V197" s="20" t="s">
        <v>1172</v>
      </c>
      <c r="W197" s="20" t="s">
        <v>1172</v>
      </c>
      <c r="AB197" s="20" t="s">
        <v>11</v>
      </c>
    </row>
    <row r="198" spans="1:28" ht="12.75">
      <c r="A198" s="20">
        <v>2063</v>
      </c>
      <c r="B198" s="20" t="s">
        <v>725</v>
      </c>
      <c r="C198" s="20" t="s">
        <v>921</v>
      </c>
      <c r="D198" s="20" t="s">
        <v>806</v>
      </c>
      <c r="E198" s="20" t="str">
        <f t="shared" si="6"/>
        <v>Cystolepiota sistrata (Fr.: Fr.) Singer</v>
      </c>
      <c r="F198" s="21">
        <v>37532</v>
      </c>
      <c r="G198" s="20">
        <v>721500</v>
      </c>
      <c r="H198" s="20">
        <v>280500</v>
      </c>
      <c r="I198" s="20" t="s">
        <v>1561</v>
      </c>
      <c r="J198" s="20" t="s">
        <v>916</v>
      </c>
      <c r="K198" s="20" t="s">
        <v>906</v>
      </c>
      <c r="L198" s="20" t="s">
        <v>611</v>
      </c>
      <c r="M198" s="20" t="s">
        <v>770</v>
      </c>
      <c r="V198" s="20" t="s">
        <v>1568</v>
      </c>
      <c r="W198" s="20" t="s">
        <v>1568</v>
      </c>
      <c r="AB198" s="20" t="s">
        <v>11</v>
      </c>
    </row>
    <row r="199" spans="1:28" ht="12.75">
      <c r="A199" s="20">
        <v>2063</v>
      </c>
      <c r="B199" s="20" t="s">
        <v>725</v>
      </c>
      <c r="C199" s="20" t="s">
        <v>921</v>
      </c>
      <c r="D199" s="20" t="s">
        <v>806</v>
      </c>
      <c r="E199" s="20" t="str">
        <f t="shared" si="6"/>
        <v>Cystolepiota sistrata (Fr.: Fr.) Singer</v>
      </c>
      <c r="F199" s="21">
        <v>37534</v>
      </c>
      <c r="G199" s="20">
        <v>718100</v>
      </c>
      <c r="H199" s="20">
        <v>278900</v>
      </c>
      <c r="I199" s="20" t="s">
        <v>1137</v>
      </c>
      <c r="J199" s="20" t="s">
        <v>675</v>
      </c>
      <c r="K199" s="20" t="s">
        <v>755</v>
      </c>
      <c r="L199" s="20" t="s">
        <v>611</v>
      </c>
      <c r="Q199" s="20" t="s">
        <v>802</v>
      </c>
      <c r="R199" s="20" t="s">
        <v>790</v>
      </c>
      <c r="S199" s="20" t="s">
        <v>646</v>
      </c>
      <c r="T199" s="20" t="s">
        <v>1138</v>
      </c>
      <c r="V199" s="20" t="s">
        <v>1139</v>
      </c>
      <c r="W199" s="20" t="s">
        <v>1139</v>
      </c>
      <c r="AB199" s="20" t="s">
        <v>11</v>
      </c>
    </row>
    <row r="200" spans="1:28" ht="12.75">
      <c r="A200" s="20">
        <v>2079</v>
      </c>
      <c r="B200" s="20" t="s">
        <v>1658</v>
      </c>
      <c r="C200" s="20" t="s">
        <v>1659</v>
      </c>
      <c r="D200" s="20" t="s">
        <v>1660</v>
      </c>
      <c r="E200" s="20" t="str">
        <f t="shared" si="6"/>
        <v>Daedalea quercina (L.: Fr.) Pers.</v>
      </c>
      <c r="F200" s="21">
        <v>37531</v>
      </c>
      <c r="G200" s="20">
        <v>711000</v>
      </c>
      <c r="H200" s="20">
        <v>276500</v>
      </c>
      <c r="I200" s="20" t="s">
        <v>1655</v>
      </c>
      <c r="J200" s="20" t="s">
        <v>1656</v>
      </c>
      <c r="K200" s="20" t="s">
        <v>906</v>
      </c>
      <c r="L200" s="20" t="s">
        <v>708</v>
      </c>
      <c r="V200" s="20" t="s">
        <v>1657</v>
      </c>
      <c r="W200" s="20" t="s">
        <v>1657</v>
      </c>
      <c r="AB200" s="20" t="s">
        <v>12</v>
      </c>
    </row>
    <row r="201" spans="1:28" ht="12.75">
      <c r="A201" s="20">
        <v>2116</v>
      </c>
      <c r="B201" s="20" t="s">
        <v>1108</v>
      </c>
      <c r="C201" s="20" t="s">
        <v>1109</v>
      </c>
      <c r="D201" s="20" t="s">
        <v>1570</v>
      </c>
      <c r="E201" s="20" t="str">
        <f t="shared" si="6"/>
        <v>Datronia mollis (Sommerf.: Fr.) Donk</v>
      </c>
      <c r="F201" s="21">
        <v>37532</v>
      </c>
      <c r="G201" s="20">
        <v>723200</v>
      </c>
      <c r="H201" s="20">
        <v>279800</v>
      </c>
      <c r="I201" s="20" t="s">
        <v>1439</v>
      </c>
      <c r="J201" s="20" t="s">
        <v>900</v>
      </c>
      <c r="K201" s="20" t="s">
        <v>906</v>
      </c>
      <c r="L201" s="20" t="s">
        <v>708</v>
      </c>
      <c r="M201" s="20" t="s">
        <v>709</v>
      </c>
      <c r="N201" s="20" t="s">
        <v>1827</v>
      </c>
      <c r="P201" s="20" t="s">
        <v>1034</v>
      </c>
      <c r="V201" s="20" t="s">
        <v>1440</v>
      </c>
      <c r="W201" s="20" t="s">
        <v>1440</v>
      </c>
      <c r="AB201" s="20" t="s">
        <v>13</v>
      </c>
    </row>
    <row r="202" spans="1:28" ht="12.75">
      <c r="A202" s="20">
        <v>2116</v>
      </c>
      <c r="B202" s="20" t="s">
        <v>1108</v>
      </c>
      <c r="C202" s="20" t="s">
        <v>1109</v>
      </c>
      <c r="D202" s="20" t="s">
        <v>1570</v>
      </c>
      <c r="E202" s="20" t="str">
        <f t="shared" si="6"/>
        <v>Datronia mollis (Sommerf.: Fr.) Donk</v>
      </c>
      <c r="F202" s="21">
        <v>37534</v>
      </c>
      <c r="G202" s="20">
        <v>727400</v>
      </c>
      <c r="H202" s="20">
        <v>277600</v>
      </c>
      <c r="I202" s="20" t="s">
        <v>574</v>
      </c>
      <c r="J202" s="20" t="s">
        <v>1909</v>
      </c>
      <c r="K202" s="20" t="s">
        <v>788</v>
      </c>
      <c r="L202" s="20" t="s">
        <v>708</v>
      </c>
      <c r="M202" s="20" t="s">
        <v>709</v>
      </c>
      <c r="N202" s="20" t="s">
        <v>1827</v>
      </c>
      <c r="P202" s="20" t="s">
        <v>686</v>
      </c>
      <c r="V202" s="20" t="s">
        <v>1766</v>
      </c>
      <c r="W202" s="20" t="s">
        <v>1766</v>
      </c>
      <c r="AB202" s="20" t="s">
        <v>13</v>
      </c>
    </row>
    <row r="203" spans="1:28" ht="12.75">
      <c r="A203" s="20">
        <v>2116</v>
      </c>
      <c r="B203" s="20" t="s">
        <v>1108</v>
      </c>
      <c r="C203" s="20" t="s">
        <v>1109</v>
      </c>
      <c r="D203" s="20" t="s">
        <v>1570</v>
      </c>
      <c r="E203" s="20" t="str">
        <f t="shared" si="6"/>
        <v>Datronia mollis (Sommerf.: Fr.) Donk</v>
      </c>
      <c r="F203" s="21">
        <v>37534</v>
      </c>
      <c r="G203" s="20">
        <v>727400</v>
      </c>
      <c r="H203" s="20">
        <v>277600</v>
      </c>
      <c r="I203" s="20" t="s">
        <v>574</v>
      </c>
      <c r="J203" s="20" t="s">
        <v>1909</v>
      </c>
      <c r="K203" s="20" t="s">
        <v>906</v>
      </c>
      <c r="L203" s="20" t="s">
        <v>708</v>
      </c>
      <c r="M203" s="20" t="s">
        <v>709</v>
      </c>
      <c r="N203" s="20" t="s">
        <v>1223</v>
      </c>
      <c r="P203" s="20" t="s">
        <v>1034</v>
      </c>
      <c r="V203" s="20" t="s">
        <v>1440</v>
      </c>
      <c r="W203" s="20" t="s">
        <v>1440</v>
      </c>
      <c r="AB203" s="20" t="s">
        <v>13</v>
      </c>
    </row>
    <row r="204" spans="1:28" ht="12.75">
      <c r="A204" s="20">
        <v>2116</v>
      </c>
      <c r="B204" s="20" t="s">
        <v>1108</v>
      </c>
      <c r="C204" s="20" t="s">
        <v>1109</v>
      </c>
      <c r="D204" s="20" t="s">
        <v>1570</v>
      </c>
      <c r="E204" s="20" t="str">
        <f t="shared" si="6"/>
        <v>Datronia mollis (Sommerf.: Fr.) Donk</v>
      </c>
      <c r="F204" s="21">
        <v>37532</v>
      </c>
      <c r="G204" s="20">
        <v>722500</v>
      </c>
      <c r="H204" s="20">
        <v>278700</v>
      </c>
      <c r="I204" s="20" t="s">
        <v>571</v>
      </c>
      <c r="J204" s="20" t="s">
        <v>916</v>
      </c>
      <c r="K204" s="20" t="s">
        <v>755</v>
      </c>
      <c r="L204" s="20" t="s">
        <v>708</v>
      </c>
      <c r="M204" s="20" t="s">
        <v>709</v>
      </c>
      <c r="N204" s="20" t="s">
        <v>1827</v>
      </c>
      <c r="P204" s="20" t="s">
        <v>1034</v>
      </c>
      <c r="Q204" s="20" t="s">
        <v>790</v>
      </c>
      <c r="R204" s="20" t="s">
        <v>802</v>
      </c>
      <c r="V204" s="20" t="s">
        <v>867</v>
      </c>
      <c r="W204" s="20" t="s">
        <v>867</v>
      </c>
      <c r="AA204" s="20" t="s">
        <v>1110</v>
      </c>
      <c r="AB204" s="20" t="s">
        <v>14</v>
      </c>
    </row>
    <row r="205" spans="1:28" ht="12.75">
      <c r="A205" s="20">
        <v>2119</v>
      </c>
      <c r="B205" s="20" t="s">
        <v>1716</v>
      </c>
      <c r="C205" s="20" t="s">
        <v>1717</v>
      </c>
      <c r="D205" s="20" t="s">
        <v>1718</v>
      </c>
      <c r="E205" s="20" t="str">
        <f t="shared" si="6"/>
        <v>Delicatula integrella (Pers.: Fr.) Fayod 1900</v>
      </c>
      <c r="F205" s="21">
        <v>37534</v>
      </c>
      <c r="G205" s="20">
        <v>694300</v>
      </c>
      <c r="H205" s="20">
        <v>283100</v>
      </c>
      <c r="I205" s="20" t="s">
        <v>862</v>
      </c>
      <c r="J205" s="20" t="s">
        <v>1062</v>
      </c>
      <c r="K205" s="20" t="s">
        <v>788</v>
      </c>
      <c r="L205" s="20" t="s">
        <v>708</v>
      </c>
      <c r="N205" s="20" t="s">
        <v>830</v>
      </c>
      <c r="V205" s="20" t="s">
        <v>1597</v>
      </c>
      <c r="W205" s="20" t="s">
        <v>1597</v>
      </c>
      <c r="AB205" s="20" t="s">
        <v>15</v>
      </c>
    </row>
    <row r="206" spans="1:28" ht="12.75">
      <c r="A206" s="20">
        <v>2346</v>
      </c>
      <c r="B206" s="20" t="s">
        <v>612</v>
      </c>
      <c r="C206" s="20" t="s">
        <v>1193</v>
      </c>
      <c r="D206" s="20" t="s">
        <v>1194</v>
      </c>
      <c r="E206" s="20" t="str">
        <f t="shared" si="6"/>
        <v>Entoloma clypeatum (L.) P. Kumm.</v>
      </c>
      <c r="F206" s="21">
        <v>37532</v>
      </c>
      <c r="G206" s="20">
        <v>722000</v>
      </c>
      <c r="H206" s="20">
        <v>281400</v>
      </c>
      <c r="I206" s="20" t="s">
        <v>856</v>
      </c>
      <c r="J206" s="20" t="s">
        <v>916</v>
      </c>
      <c r="K206" s="20" t="s">
        <v>879</v>
      </c>
      <c r="L206" s="20" t="s">
        <v>611</v>
      </c>
      <c r="T206" s="20" t="s">
        <v>1195</v>
      </c>
      <c r="V206" s="20" t="s">
        <v>907</v>
      </c>
      <c r="W206" s="20" t="s">
        <v>907</v>
      </c>
      <c r="AB206" s="20" t="s">
        <v>16</v>
      </c>
    </row>
    <row r="207" spans="1:28" ht="12.75">
      <c r="A207" s="20">
        <v>2350</v>
      </c>
      <c r="B207" s="20" t="s">
        <v>612</v>
      </c>
      <c r="C207" s="20" t="s">
        <v>1724</v>
      </c>
      <c r="D207" s="20" t="s">
        <v>1725</v>
      </c>
      <c r="E207" s="20" t="str">
        <f t="shared" si="6"/>
        <v>Entoloma conferendum (Britzelm.) Noordel. 1980</v>
      </c>
      <c r="F207" s="21">
        <v>37534</v>
      </c>
      <c r="G207" s="20">
        <v>694300</v>
      </c>
      <c r="H207" s="20">
        <v>283100</v>
      </c>
      <c r="I207" s="20" t="s">
        <v>862</v>
      </c>
      <c r="J207" s="20" t="s">
        <v>1062</v>
      </c>
      <c r="K207" s="20" t="s">
        <v>788</v>
      </c>
      <c r="L207" s="20" t="s">
        <v>708</v>
      </c>
      <c r="M207" s="20" t="s">
        <v>709</v>
      </c>
      <c r="N207" s="20" t="s">
        <v>1827</v>
      </c>
      <c r="O207" s="20" t="s">
        <v>1829</v>
      </c>
      <c r="P207" s="20" t="s">
        <v>1034</v>
      </c>
      <c r="V207" s="20" t="s">
        <v>1597</v>
      </c>
      <c r="W207" s="20" t="s">
        <v>1597</v>
      </c>
      <c r="AB207" s="20" t="s">
        <v>17</v>
      </c>
    </row>
    <row r="208" spans="1:28" ht="12.75">
      <c r="A208" s="20">
        <v>2363</v>
      </c>
      <c r="B208" s="20" t="s">
        <v>612</v>
      </c>
      <c r="C208" s="20" t="s">
        <v>1312</v>
      </c>
      <c r="D208" s="20" t="s">
        <v>1313</v>
      </c>
      <c r="E208" s="20" t="str">
        <f t="shared" si="6"/>
        <v>Entoloma depluens (Batsch: Fr.) Hesler</v>
      </c>
      <c r="F208" s="21">
        <v>37532</v>
      </c>
      <c r="G208" s="20">
        <v>722400</v>
      </c>
      <c r="H208" s="20">
        <v>278800</v>
      </c>
      <c r="I208" s="20" t="s">
        <v>571</v>
      </c>
      <c r="J208" s="20" t="s">
        <v>916</v>
      </c>
      <c r="K208" s="20" t="s">
        <v>755</v>
      </c>
      <c r="L208" s="20" t="s">
        <v>708</v>
      </c>
      <c r="M208" s="20" t="s">
        <v>800</v>
      </c>
      <c r="N208" s="20" t="s">
        <v>830</v>
      </c>
      <c r="V208" s="20" t="s">
        <v>885</v>
      </c>
      <c r="W208" s="20" t="s">
        <v>885</v>
      </c>
      <c r="Y208" s="20" t="s">
        <v>678</v>
      </c>
      <c r="Z208" s="20" t="s">
        <v>1314</v>
      </c>
      <c r="AA208" s="20" t="s">
        <v>1081</v>
      </c>
      <c r="AB208" s="20" t="s">
        <v>18</v>
      </c>
    </row>
    <row r="209" spans="1:28" ht="12.75">
      <c r="A209" s="20">
        <v>2364</v>
      </c>
      <c r="B209" s="20" t="s">
        <v>612</v>
      </c>
      <c r="C209" s="20" t="s">
        <v>1853</v>
      </c>
      <c r="D209" s="20" t="s">
        <v>1854</v>
      </c>
      <c r="E209" s="20" t="str">
        <f t="shared" si="6"/>
        <v>Entoloma dichroum (Pers.: Fr.) P. Kumm. 1871</v>
      </c>
      <c r="F209" s="21">
        <v>37533</v>
      </c>
      <c r="G209" s="20">
        <v>694000</v>
      </c>
      <c r="H209" s="20">
        <v>282450</v>
      </c>
      <c r="I209" s="20" t="s">
        <v>862</v>
      </c>
      <c r="J209" s="20" t="s">
        <v>1062</v>
      </c>
      <c r="K209" s="20" t="s">
        <v>659</v>
      </c>
      <c r="L209" s="20" t="s">
        <v>611</v>
      </c>
      <c r="V209" s="20" t="s">
        <v>1597</v>
      </c>
      <c r="W209" s="20" t="s">
        <v>1597</v>
      </c>
      <c r="AB209" s="20" t="s">
        <v>19</v>
      </c>
    </row>
    <row r="210" spans="1:28" ht="12.75">
      <c r="A210" s="20">
        <v>2366</v>
      </c>
      <c r="B210" s="20" t="s">
        <v>612</v>
      </c>
      <c r="C210" s="20" t="s">
        <v>657</v>
      </c>
      <c r="D210" s="20" t="s">
        <v>658</v>
      </c>
      <c r="E210" s="20" t="str">
        <f t="shared" si="6"/>
        <v>Entoloma dysthaloides Noordel.</v>
      </c>
      <c r="F210" s="21">
        <v>37533</v>
      </c>
      <c r="G210" s="20">
        <v>731750</v>
      </c>
      <c r="H210" s="20">
        <v>274150</v>
      </c>
      <c r="I210" s="20" t="s">
        <v>568</v>
      </c>
      <c r="J210" s="20" t="s">
        <v>787</v>
      </c>
      <c r="K210" s="20" t="s">
        <v>659</v>
      </c>
      <c r="L210" s="20" t="s">
        <v>611</v>
      </c>
      <c r="Q210" s="20" t="s">
        <v>615</v>
      </c>
      <c r="R210" s="20" t="s">
        <v>616</v>
      </c>
      <c r="V210" s="20" t="s">
        <v>635</v>
      </c>
      <c r="W210" s="20" t="s">
        <v>607</v>
      </c>
      <c r="AB210" s="20" t="s">
        <v>119</v>
      </c>
    </row>
    <row r="211" spans="1:28" ht="12.75">
      <c r="A211" s="20">
        <v>2369</v>
      </c>
      <c r="B211" s="20" t="s">
        <v>612</v>
      </c>
      <c r="C211" s="20" t="s">
        <v>613</v>
      </c>
      <c r="D211" s="20" t="s">
        <v>1684</v>
      </c>
      <c r="E211" s="20" t="str">
        <f t="shared" si="6"/>
        <v>Entoloma euchroum (Pers.: Fr.) Donk</v>
      </c>
      <c r="F211" s="21">
        <v>37533</v>
      </c>
      <c r="G211" s="20">
        <v>694000</v>
      </c>
      <c r="H211" s="20">
        <v>282450</v>
      </c>
      <c r="I211" s="20" t="s">
        <v>862</v>
      </c>
      <c r="J211" s="20" t="s">
        <v>1062</v>
      </c>
      <c r="K211" s="20" t="s">
        <v>659</v>
      </c>
      <c r="L211" s="20" t="s">
        <v>708</v>
      </c>
      <c r="M211" s="20" t="s">
        <v>709</v>
      </c>
      <c r="P211" s="20" t="s">
        <v>686</v>
      </c>
      <c r="V211" s="20" t="s">
        <v>1807</v>
      </c>
      <c r="W211" s="20" t="s">
        <v>1807</v>
      </c>
      <c r="AB211" s="20" t="s">
        <v>121</v>
      </c>
    </row>
    <row r="212" spans="1:28" ht="12.75">
      <c r="A212" s="20">
        <v>2369</v>
      </c>
      <c r="B212" s="20" t="s">
        <v>612</v>
      </c>
      <c r="C212" s="20" t="s">
        <v>613</v>
      </c>
      <c r="D212" s="20" t="s">
        <v>1684</v>
      </c>
      <c r="E212" s="20" t="str">
        <f t="shared" si="6"/>
        <v>Entoloma euchroum (Pers.: Fr.) Donk</v>
      </c>
      <c r="F212" s="21">
        <v>37533</v>
      </c>
      <c r="G212" s="20">
        <v>731750</v>
      </c>
      <c r="H212" s="20">
        <v>274150</v>
      </c>
      <c r="I212" s="20" t="s">
        <v>568</v>
      </c>
      <c r="J212" s="20" t="s">
        <v>787</v>
      </c>
      <c r="K212" s="20" t="s">
        <v>799</v>
      </c>
      <c r="L212" s="20" t="s">
        <v>708</v>
      </c>
      <c r="M212" s="20" t="s">
        <v>709</v>
      </c>
      <c r="N212" s="20" t="s">
        <v>710</v>
      </c>
      <c r="O212" s="20" t="s">
        <v>1829</v>
      </c>
      <c r="P212" s="20" t="s">
        <v>614</v>
      </c>
      <c r="Q212" s="20" t="s">
        <v>615</v>
      </c>
      <c r="R212" s="20" t="s">
        <v>616</v>
      </c>
      <c r="V212" s="20" t="s">
        <v>792</v>
      </c>
      <c r="W212" s="20" t="s">
        <v>792</v>
      </c>
      <c r="AB212" s="20" t="s">
        <v>120</v>
      </c>
    </row>
    <row r="213" spans="1:28" ht="12.75">
      <c r="A213" s="20">
        <v>2369</v>
      </c>
      <c r="B213" s="20" t="s">
        <v>612</v>
      </c>
      <c r="C213" s="20" t="s">
        <v>613</v>
      </c>
      <c r="D213" s="20" t="s">
        <v>1684</v>
      </c>
      <c r="E213" s="20" t="str">
        <f t="shared" si="6"/>
        <v>Entoloma euchroum (Pers.: Fr.) Donk</v>
      </c>
      <c r="F213" s="21">
        <v>37534</v>
      </c>
      <c r="G213" s="20">
        <v>725500</v>
      </c>
      <c r="H213" s="20">
        <v>278800</v>
      </c>
      <c r="I213" s="20" t="s">
        <v>753</v>
      </c>
      <c r="J213" s="20" t="s">
        <v>754</v>
      </c>
      <c r="K213" s="20" t="s">
        <v>755</v>
      </c>
      <c r="L213" s="20" t="s">
        <v>708</v>
      </c>
      <c r="M213" s="20" t="s">
        <v>800</v>
      </c>
      <c r="N213" s="20" t="s">
        <v>830</v>
      </c>
      <c r="Q213" s="20" t="s">
        <v>790</v>
      </c>
      <c r="R213" s="20" t="s">
        <v>802</v>
      </c>
      <c r="V213" s="20" t="s">
        <v>1020</v>
      </c>
      <c r="W213" s="20" t="s">
        <v>1020</v>
      </c>
      <c r="AA213" s="20" t="s">
        <v>731</v>
      </c>
      <c r="AB213" s="20" t="s">
        <v>120</v>
      </c>
    </row>
    <row r="214" spans="1:28" ht="12.75">
      <c r="A214" s="20">
        <v>2370</v>
      </c>
      <c r="B214" s="20" t="s">
        <v>612</v>
      </c>
      <c r="C214" s="20" t="s">
        <v>1156</v>
      </c>
      <c r="D214" s="20" t="s">
        <v>769</v>
      </c>
      <c r="E214" s="20" t="str">
        <f aca="true" t="shared" si="7" ref="E214:E240">B214&amp;" "&amp;C214&amp;" "&amp;D214</f>
        <v>Entoloma excentricum Bres.</v>
      </c>
      <c r="F214" s="21">
        <v>37533</v>
      </c>
      <c r="G214" s="20">
        <v>722400</v>
      </c>
      <c r="H214" s="20">
        <v>278700</v>
      </c>
      <c r="I214" s="20" t="s">
        <v>571</v>
      </c>
      <c r="J214" s="20" t="s">
        <v>916</v>
      </c>
      <c r="K214" s="20" t="s">
        <v>755</v>
      </c>
      <c r="L214" s="20" t="s">
        <v>611</v>
      </c>
      <c r="Q214" s="20" t="s">
        <v>790</v>
      </c>
      <c r="R214" s="20" t="s">
        <v>701</v>
      </c>
      <c r="T214" s="20" t="s">
        <v>1157</v>
      </c>
      <c r="V214" s="20" t="s">
        <v>867</v>
      </c>
      <c r="W214" s="20" t="s">
        <v>867</v>
      </c>
      <c r="AA214" s="20" t="s">
        <v>1158</v>
      </c>
      <c r="AB214" s="20" t="s">
        <v>122</v>
      </c>
    </row>
    <row r="215" spans="1:28" ht="12.75">
      <c r="A215" s="20">
        <v>2387</v>
      </c>
      <c r="B215" s="20" t="s">
        <v>612</v>
      </c>
      <c r="C215" s="20" t="s">
        <v>1855</v>
      </c>
      <c r="D215" s="20" t="s">
        <v>1856</v>
      </c>
      <c r="E215" s="20" t="str">
        <f t="shared" si="7"/>
        <v>Entoloma hebes (Romagn.) Trimbach 1981</v>
      </c>
      <c r="F215" s="21">
        <v>37533</v>
      </c>
      <c r="G215" s="20">
        <v>694000</v>
      </c>
      <c r="H215" s="20">
        <v>282450</v>
      </c>
      <c r="I215" s="20" t="s">
        <v>862</v>
      </c>
      <c r="J215" s="20" t="s">
        <v>1062</v>
      </c>
      <c r="K215" s="20" t="s">
        <v>659</v>
      </c>
      <c r="L215" s="20" t="s">
        <v>611</v>
      </c>
      <c r="V215" s="20" t="s">
        <v>1597</v>
      </c>
      <c r="W215" s="20" t="s">
        <v>1597</v>
      </c>
      <c r="AB215" s="20" t="s">
        <v>123</v>
      </c>
    </row>
    <row r="216" spans="1:28" ht="12.75">
      <c r="A216" s="20">
        <v>2387</v>
      </c>
      <c r="B216" s="20" t="s">
        <v>612</v>
      </c>
      <c r="C216" s="20" t="s">
        <v>1855</v>
      </c>
      <c r="D216" s="20" t="s">
        <v>1856</v>
      </c>
      <c r="E216" s="20" t="str">
        <f t="shared" si="7"/>
        <v>Entoloma hebes (Romagn.) Trimbach 1981</v>
      </c>
      <c r="F216" s="21">
        <v>37533</v>
      </c>
      <c r="G216" s="20">
        <v>731100</v>
      </c>
      <c r="H216" s="20">
        <v>275200</v>
      </c>
      <c r="J216" s="20" t="s">
        <v>1040</v>
      </c>
      <c r="K216" s="20" t="s">
        <v>906</v>
      </c>
      <c r="L216" s="20" t="s">
        <v>611</v>
      </c>
      <c r="Q216" s="20" t="s">
        <v>802</v>
      </c>
      <c r="R216" s="20" t="s">
        <v>790</v>
      </c>
      <c r="S216" s="20" t="s">
        <v>781</v>
      </c>
      <c r="V216" s="20" t="s">
        <v>1510</v>
      </c>
      <c r="W216" s="20" t="s">
        <v>1510</v>
      </c>
      <c r="AB216" s="20" t="s">
        <v>123</v>
      </c>
    </row>
    <row r="217" spans="1:28" ht="12.75">
      <c r="A217" s="20">
        <v>2393</v>
      </c>
      <c r="B217" s="20" t="s">
        <v>612</v>
      </c>
      <c r="C217" s="20" t="s">
        <v>1535</v>
      </c>
      <c r="D217" s="20" t="s">
        <v>1295</v>
      </c>
      <c r="E217" s="20" t="str">
        <f t="shared" si="7"/>
        <v>Entoloma incanum (Fr.: Fr.) Hesler</v>
      </c>
      <c r="F217" s="21">
        <v>37533</v>
      </c>
      <c r="G217" s="20">
        <v>731750</v>
      </c>
      <c r="H217" s="20">
        <v>274150</v>
      </c>
      <c r="I217" s="20" t="s">
        <v>568</v>
      </c>
      <c r="J217" s="20" t="s">
        <v>787</v>
      </c>
      <c r="K217" s="20" t="s">
        <v>788</v>
      </c>
      <c r="L217" s="20" t="s">
        <v>611</v>
      </c>
      <c r="T217" s="20" t="s">
        <v>895</v>
      </c>
      <c r="V217" s="20" t="s">
        <v>792</v>
      </c>
      <c r="W217" s="20" t="s">
        <v>635</v>
      </c>
      <c r="AB217" s="20" t="s">
        <v>124</v>
      </c>
    </row>
    <row r="218" spans="1:28" ht="12.75">
      <c r="A218" s="20">
        <v>2394</v>
      </c>
      <c r="B218" s="20" t="s">
        <v>612</v>
      </c>
      <c r="C218" s="20" t="s">
        <v>1857</v>
      </c>
      <c r="D218" s="20" t="s">
        <v>1858</v>
      </c>
      <c r="E218" s="20" t="str">
        <f t="shared" si="7"/>
        <v>Entoloma incarnatofuscescens (Britzelm.) Noordel. 1985</v>
      </c>
      <c r="F218" s="21">
        <v>37533</v>
      </c>
      <c r="G218" s="20">
        <v>731750</v>
      </c>
      <c r="H218" s="20">
        <v>274150</v>
      </c>
      <c r="I218" s="20" t="s">
        <v>1490</v>
      </c>
      <c r="J218" s="20" t="s">
        <v>1264</v>
      </c>
      <c r="K218" s="20" t="s">
        <v>906</v>
      </c>
      <c r="L218" s="20" t="s">
        <v>611</v>
      </c>
      <c r="T218" s="20" t="s">
        <v>895</v>
      </c>
      <c r="V218" s="20" t="s">
        <v>1564</v>
      </c>
      <c r="W218" s="20" t="s">
        <v>1564</v>
      </c>
      <c r="AB218" s="20" t="s">
        <v>125</v>
      </c>
    </row>
    <row r="219" spans="1:28" ht="12.75">
      <c r="A219" s="20">
        <v>2426</v>
      </c>
      <c r="B219" s="20" t="s">
        <v>612</v>
      </c>
      <c r="C219" s="20" t="s">
        <v>1575</v>
      </c>
      <c r="D219" s="20" t="s">
        <v>1576</v>
      </c>
      <c r="E219" s="20" t="str">
        <f t="shared" si="7"/>
        <v>Entoloma neglectum (Lasch: Fr.) M.M. Moser 1980</v>
      </c>
      <c r="F219" s="21">
        <v>37532</v>
      </c>
      <c r="G219" s="20">
        <v>710550</v>
      </c>
      <c r="H219" s="20">
        <v>276000</v>
      </c>
      <c r="J219" s="20" t="s">
        <v>1328</v>
      </c>
      <c r="L219" s="20" t="s">
        <v>611</v>
      </c>
      <c r="T219" s="20" t="s">
        <v>1577</v>
      </c>
      <c r="V219" s="20" t="s">
        <v>1613</v>
      </c>
      <c r="W219" s="20" t="s">
        <v>1510</v>
      </c>
      <c r="AB219" s="20" t="s">
        <v>126</v>
      </c>
    </row>
    <row r="220" spans="1:28" ht="12.75">
      <c r="A220" s="20">
        <v>2465</v>
      </c>
      <c r="B220" s="20" t="s">
        <v>612</v>
      </c>
      <c r="C220" s="20" t="s">
        <v>1149</v>
      </c>
      <c r="D220" s="20" t="s">
        <v>1150</v>
      </c>
      <c r="E220" s="20" t="str">
        <f t="shared" si="7"/>
        <v>Entoloma nidorosum (Fr.) Quel.</v>
      </c>
      <c r="F220" s="21">
        <v>37533</v>
      </c>
      <c r="G220" s="20">
        <v>731750</v>
      </c>
      <c r="H220" s="20">
        <v>274150</v>
      </c>
      <c r="I220" s="20" t="s">
        <v>1490</v>
      </c>
      <c r="J220" s="20" t="s">
        <v>1264</v>
      </c>
      <c r="K220" s="20" t="s">
        <v>906</v>
      </c>
      <c r="L220" s="20" t="s">
        <v>611</v>
      </c>
      <c r="V220" s="20" t="s">
        <v>1564</v>
      </c>
      <c r="W220" s="20" t="s">
        <v>1564</v>
      </c>
      <c r="AB220" s="20" t="s">
        <v>127</v>
      </c>
    </row>
    <row r="221" spans="1:28" ht="12.75">
      <c r="A221" s="20">
        <v>2465</v>
      </c>
      <c r="B221" s="20" t="s">
        <v>612</v>
      </c>
      <c r="C221" s="20" t="s">
        <v>1149</v>
      </c>
      <c r="D221" s="20" t="s">
        <v>1150</v>
      </c>
      <c r="E221" s="20" t="str">
        <f t="shared" si="7"/>
        <v>Entoloma nidorosum (Fr.) Quel.</v>
      </c>
      <c r="F221" s="21">
        <v>37534</v>
      </c>
      <c r="G221" s="20">
        <v>718100</v>
      </c>
      <c r="H221" s="20">
        <v>278900</v>
      </c>
      <c r="I221" s="20" t="s">
        <v>1137</v>
      </c>
      <c r="J221" s="20" t="s">
        <v>675</v>
      </c>
      <c r="K221" s="20" t="s">
        <v>755</v>
      </c>
      <c r="L221" s="20" t="s">
        <v>611</v>
      </c>
      <c r="Q221" s="20" t="s">
        <v>802</v>
      </c>
      <c r="R221" s="20" t="s">
        <v>803</v>
      </c>
      <c r="S221" s="20" t="s">
        <v>790</v>
      </c>
      <c r="T221" s="20" t="s">
        <v>1138</v>
      </c>
      <c r="V221" s="20" t="s">
        <v>1139</v>
      </c>
      <c r="W221" s="20" t="s">
        <v>1139</v>
      </c>
      <c r="AB221" s="20" t="s">
        <v>127</v>
      </c>
    </row>
    <row r="222" spans="1:28" ht="12.75">
      <c r="A222" s="20">
        <v>2444</v>
      </c>
      <c r="B222" s="20" t="s">
        <v>612</v>
      </c>
      <c r="C222" s="20" t="s">
        <v>951</v>
      </c>
      <c r="D222" s="20" t="s">
        <v>658</v>
      </c>
      <c r="E222" s="20" t="str">
        <f t="shared" si="7"/>
        <v>Entoloma phaeocyathus Noordel.</v>
      </c>
      <c r="F222" s="21">
        <v>37534</v>
      </c>
      <c r="G222" s="20">
        <v>727400</v>
      </c>
      <c r="H222" s="20">
        <v>277600</v>
      </c>
      <c r="I222" s="20" t="s">
        <v>574</v>
      </c>
      <c r="J222" s="20" t="s">
        <v>1909</v>
      </c>
      <c r="K222" s="20" t="s">
        <v>952</v>
      </c>
      <c r="L222" s="20" t="s">
        <v>953</v>
      </c>
      <c r="V222" s="20" t="s">
        <v>948</v>
      </c>
      <c r="W222" s="20" t="s">
        <v>948</v>
      </c>
      <c r="AA222" s="20" t="s">
        <v>954</v>
      </c>
      <c r="AB222" s="20" t="s">
        <v>128</v>
      </c>
    </row>
    <row r="223" spans="1:28" ht="12.75">
      <c r="A223" s="20">
        <v>2445</v>
      </c>
      <c r="B223" s="20" t="s">
        <v>612</v>
      </c>
      <c r="C223" s="20" t="s">
        <v>1091</v>
      </c>
      <c r="D223" s="20" t="s">
        <v>1092</v>
      </c>
      <c r="E223" s="20" t="str">
        <f t="shared" si="7"/>
        <v>Entoloma placidum (Fr.:Fr.) Noordel.</v>
      </c>
      <c r="F223" s="21">
        <v>37532</v>
      </c>
      <c r="G223" s="20">
        <v>722500</v>
      </c>
      <c r="H223" s="20">
        <v>278700</v>
      </c>
      <c r="I223" s="20" t="s">
        <v>571</v>
      </c>
      <c r="J223" s="20" t="s">
        <v>916</v>
      </c>
      <c r="K223" s="20" t="s">
        <v>755</v>
      </c>
      <c r="L223" s="20" t="s">
        <v>708</v>
      </c>
      <c r="M223" s="20" t="s">
        <v>709</v>
      </c>
      <c r="P223" s="20" t="s">
        <v>686</v>
      </c>
      <c r="Q223" s="20" t="s">
        <v>790</v>
      </c>
      <c r="R223" s="20" t="s">
        <v>701</v>
      </c>
      <c r="V223" s="20" t="s">
        <v>875</v>
      </c>
      <c r="W223" s="20" t="s">
        <v>875</v>
      </c>
      <c r="AA223" s="20" t="s">
        <v>872</v>
      </c>
      <c r="AB223" s="20" t="s">
        <v>129</v>
      </c>
    </row>
    <row r="224" spans="1:28" ht="12.75">
      <c r="A224" s="20">
        <v>2448</v>
      </c>
      <c r="B224" s="20" t="s">
        <v>612</v>
      </c>
      <c r="C224" s="20" t="s">
        <v>1859</v>
      </c>
      <c r="D224" s="20" t="s">
        <v>1860</v>
      </c>
      <c r="E224" s="20" t="str">
        <f t="shared" si="7"/>
        <v>Entoloma pleopodium (Bull. ex DC. : Fr.) Noordel. 1985</v>
      </c>
      <c r="F224" s="21">
        <v>37533</v>
      </c>
      <c r="G224" s="20">
        <v>694000</v>
      </c>
      <c r="H224" s="20">
        <v>282450</v>
      </c>
      <c r="I224" s="20" t="s">
        <v>862</v>
      </c>
      <c r="J224" s="20" t="s">
        <v>1062</v>
      </c>
      <c r="K224" s="20" t="s">
        <v>659</v>
      </c>
      <c r="L224" s="20" t="s">
        <v>611</v>
      </c>
      <c r="V224" s="20" t="s">
        <v>1597</v>
      </c>
      <c r="W224" s="20" t="s">
        <v>1597</v>
      </c>
      <c r="AB224" s="20" t="s">
        <v>130</v>
      </c>
    </row>
    <row r="225" spans="1:28" ht="12.75">
      <c r="A225" s="20">
        <v>2464</v>
      </c>
      <c r="B225" s="20" t="s">
        <v>612</v>
      </c>
      <c r="C225" s="20" t="s">
        <v>732</v>
      </c>
      <c r="D225" s="20" t="s">
        <v>733</v>
      </c>
      <c r="E225" s="20" t="str">
        <f t="shared" si="7"/>
        <v>Entoloma rhodopolium (Fr.: Fr.) P. Kumm.</v>
      </c>
      <c r="F225" s="21">
        <v>37534</v>
      </c>
      <c r="G225" s="20">
        <v>727400</v>
      </c>
      <c r="H225" s="20">
        <v>277600</v>
      </c>
      <c r="I225" s="20" t="s">
        <v>574</v>
      </c>
      <c r="J225" s="20" t="s">
        <v>1909</v>
      </c>
      <c r="K225" s="20" t="s">
        <v>799</v>
      </c>
      <c r="L225" s="20" t="s">
        <v>611</v>
      </c>
      <c r="Q225" s="20" t="s">
        <v>802</v>
      </c>
      <c r="U225" s="20" t="s">
        <v>734</v>
      </c>
      <c r="V225" s="20" t="s">
        <v>948</v>
      </c>
      <c r="W225" s="20" t="s">
        <v>948</v>
      </c>
      <c r="AA225" s="20" t="s">
        <v>731</v>
      </c>
      <c r="AB225" s="20" t="s">
        <v>131</v>
      </c>
    </row>
    <row r="226" spans="1:28" ht="12.75">
      <c r="A226" s="20">
        <v>2479</v>
      </c>
      <c r="B226" s="20" t="s">
        <v>612</v>
      </c>
      <c r="C226" s="20" t="s">
        <v>1148</v>
      </c>
      <c r="D226" s="20" t="s">
        <v>733</v>
      </c>
      <c r="E226" s="20" t="str">
        <f t="shared" si="7"/>
        <v>Entoloma sericellum (Fr.: Fr.) P. Kumm.</v>
      </c>
      <c r="F226" s="21">
        <v>37532</v>
      </c>
      <c r="G226" s="20">
        <v>722400</v>
      </c>
      <c r="H226" s="20">
        <v>278700</v>
      </c>
      <c r="I226" s="20" t="s">
        <v>572</v>
      </c>
      <c r="J226" s="20" t="s">
        <v>916</v>
      </c>
      <c r="K226" s="20" t="s">
        <v>755</v>
      </c>
      <c r="L226" s="20" t="s">
        <v>719</v>
      </c>
      <c r="M226" s="20" t="s">
        <v>667</v>
      </c>
      <c r="Q226" s="20" t="s">
        <v>790</v>
      </c>
      <c r="R226" s="20" t="s">
        <v>802</v>
      </c>
      <c r="V226" s="20" t="s">
        <v>759</v>
      </c>
      <c r="W226" s="20" t="s">
        <v>759</v>
      </c>
      <c r="AB226" s="20" t="s">
        <v>132</v>
      </c>
    </row>
    <row r="227" spans="1:28" ht="12.75">
      <c r="A227" s="20">
        <v>2479</v>
      </c>
      <c r="B227" s="20" t="s">
        <v>612</v>
      </c>
      <c r="C227" s="20" t="s">
        <v>1148</v>
      </c>
      <c r="D227" s="20" t="s">
        <v>733</v>
      </c>
      <c r="E227" s="20" t="str">
        <f t="shared" si="7"/>
        <v>Entoloma sericellum (Fr.: Fr.) P. Kumm.</v>
      </c>
      <c r="F227" s="21">
        <v>37532</v>
      </c>
      <c r="G227" s="20">
        <v>722500</v>
      </c>
      <c r="H227" s="20">
        <v>278700</v>
      </c>
      <c r="I227" s="20" t="s">
        <v>571</v>
      </c>
      <c r="J227" s="20" t="s">
        <v>916</v>
      </c>
      <c r="K227" s="20" t="s">
        <v>799</v>
      </c>
      <c r="L227" s="20" t="s">
        <v>611</v>
      </c>
      <c r="Q227" s="20" t="s">
        <v>802</v>
      </c>
      <c r="R227" s="20" t="s">
        <v>641</v>
      </c>
      <c r="S227" s="20" t="s">
        <v>1176</v>
      </c>
      <c r="V227" s="20" t="s">
        <v>867</v>
      </c>
      <c r="W227" s="20" t="s">
        <v>867</v>
      </c>
      <c r="AA227" s="20" t="s">
        <v>954</v>
      </c>
      <c r="AB227" s="20" t="s">
        <v>132</v>
      </c>
    </row>
    <row r="228" spans="1:28" ht="12.75">
      <c r="A228" s="20">
        <v>2479</v>
      </c>
      <c r="B228" s="20" t="s">
        <v>612</v>
      </c>
      <c r="C228" s="20" t="s">
        <v>1148</v>
      </c>
      <c r="D228" s="20" t="s">
        <v>733</v>
      </c>
      <c r="E228" s="20" t="str">
        <f t="shared" si="7"/>
        <v>Entoloma sericellum (Fr.: Fr.) P. Kumm.</v>
      </c>
      <c r="F228" s="21">
        <v>37534</v>
      </c>
      <c r="G228" s="20">
        <v>718100</v>
      </c>
      <c r="H228" s="20">
        <v>278900</v>
      </c>
      <c r="I228" s="20" t="s">
        <v>1137</v>
      </c>
      <c r="J228" s="20" t="s">
        <v>675</v>
      </c>
      <c r="K228" s="20" t="s">
        <v>755</v>
      </c>
      <c r="L228" s="20" t="s">
        <v>611</v>
      </c>
      <c r="Q228" s="20" t="s">
        <v>802</v>
      </c>
      <c r="R228" s="20" t="s">
        <v>803</v>
      </c>
      <c r="S228" s="20" t="s">
        <v>790</v>
      </c>
      <c r="T228" s="20" t="s">
        <v>1138</v>
      </c>
      <c r="V228" s="20" t="s">
        <v>1139</v>
      </c>
      <c r="W228" s="20" t="s">
        <v>1139</v>
      </c>
      <c r="AB228" s="20" t="s">
        <v>132</v>
      </c>
    </row>
    <row r="229" spans="1:28" ht="12.75">
      <c r="A229" s="20">
        <v>2479</v>
      </c>
      <c r="B229" s="20" t="s">
        <v>612</v>
      </c>
      <c r="C229" s="20" t="s">
        <v>1148</v>
      </c>
      <c r="D229" s="20" t="s">
        <v>733</v>
      </c>
      <c r="E229" s="20" t="str">
        <f t="shared" si="7"/>
        <v>Entoloma sericellum (Fr.: Fr.) P. Kumm.</v>
      </c>
      <c r="F229" s="21">
        <v>37533</v>
      </c>
      <c r="G229" s="20">
        <v>731750</v>
      </c>
      <c r="H229" s="20">
        <v>274150</v>
      </c>
      <c r="I229" s="20" t="s">
        <v>1490</v>
      </c>
      <c r="J229" s="20" t="s">
        <v>1264</v>
      </c>
      <c r="K229" s="20" t="s">
        <v>906</v>
      </c>
      <c r="L229" s="20" t="s">
        <v>611</v>
      </c>
      <c r="V229" s="20" t="s">
        <v>1564</v>
      </c>
      <c r="W229" s="20" t="s">
        <v>1564</v>
      </c>
      <c r="AB229" s="20" t="s">
        <v>133</v>
      </c>
    </row>
    <row r="230" spans="1:28" ht="12.75">
      <c r="A230" s="20">
        <v>2479</v>
      </c>
      <c r="B230" s="20" t="s">
        <v>612</v>
      </c>
      <c r="C230" s="20" t="s">
        <v>1148</v>
      </c>
      <c r="D230" s="20" t="s">
        <v>733</v>
      </c>
      <c r="E230" s="20" t="str">
        <f t="shared" si="7"/>
        <v>Entoloma sericellum (Fr.: Fr.) P. Kumm.</v>
      </c>
      <c r="F230" s="21">
        <v>37533</v>
      </c>
      <c r="G230" s="20">
        <v>731600</v>
      </c>
      <c r="H230" s="20">
        <v>276300</v>
      </c>
      <c r="I230" s="20" t="s">
        <v>1663</v>
      </c>
      <c r="J230" s="20" t="s">
        <v>1040</v>
      </c>
      <c r="K230" s="20" t="s">
        <v>906</v>
      </c>
      <c r="L230" s="20" t="s">
        <v>611</v>
      </c>
      <c r="V230" s="20" t="s">
        <v>1664</v>
      </c>
      <c r="W230" s="20" t="s">
        <v>1664</v>
      </c>
      <c r="AB230" s="20" t="s">
        <v>133</v>
      </c>
    </row>
    <row r="231" spans="1:28" ht="12.75">
      <c r="A231" s="20">
        <v>2479</v>
      </c>
      <c r="B231" s="20" t="s">
        <v>612</v>
      </c>
      <c r="C231" s="20" t="s">
        <v>1148</v>
      </c>
      <c r="D231" s="20" t="s">
        <v>733</v>
      </c>
      <c r="E231" s="20" t="str">
        <f t="shared" si="7"/>
        <v>Entoloma sericellum (Fr.: Fr.) P. Kumm.</v>
      </c>
      <c r="F231" s="21">
        <v>37532</v>
      </c>
      <c r="G231" s="20">
        <v>721500</v>
      </c>
      <c r="H231" s="20">
        <v>280500</v>
      </c>
      <c r="I231" s="20" t="s">
        <v>1561</v>
      </c>
      <c r="J231" s="20" t="s">
        <v>916</v>
      </c>
      <c r="K231" s="20" t="s">
        <v>906</v>
      </c>
      <c r="L231" s="20" t="s">
        <v>611</v>
      </c>
      <c r="V231" s="20" t="s">
        <v>1568</v>
      </c>
      <c r="W231" s="20" t="s">
        <v>1564</v>
      </c>
      <c r="AB231" s="20" t="s">
        <v>133</v>
      </c>
    </row>
    <row r="232" spans="1:28" ht="12.75">
      <c r="A232" s="20">
        <v>2484</v>
      </c>
      <c r="B232" s="20" t="s">
        <v>612</v>
      </c>
      <c r="C232" s="20" t="s">
        <v>1294</v>
      </c>
      <c r="D232" s="20" t="s">
        <v>1295</v>
      </c>
      <c r="E232" s="20" t="str">
        <f t="shared" si="7"/>
        <v>Entoloma serrulatum (Fr.: Fr.) Hesler</v>
      </c>
      <c r="F232" s="21">
        <v>37533</v>
      </c>
      <c r="G232" s="20">
        <v>731700</v>
      </c>
      <c r="H232" s="20">
        <v>273700</v>
      </c>
      <c r="I232" s="20" t="s">
        <v>568</v>
      </c>
      <c r="J232" s="20" t="s">
        <v>787</v>
      </c>
      <c r="K232" s="20" t="s">
        <v>788</v>
      </c>
      <c r="L232" s="20" t="s">
        <v>611</v>
      </c>
      <c r="V232" s="20" t="s">
        <v>1010</v>
      </c>
      <c r="W232" s="20" t="s">
        <v>1010</v>
      </c>
      <c r="AA232" s="20" t="s">
        <v>731</v>
      </c>
      <c r="AB232" s="20" t="s">
        <v>34</v>
      </c>
    </row>
    <row r="233" spans="1:28" ht="12.75">
      <c r="A233" s="20">
        <v>2502</v>
      </c>
      <c r="B233" s="20" t="s">
        <v>612</v>
      </c>
      <c r="C233" s="20" t="s">
        <v>1152</v>
      </c>
      <c r="D233" s="20" t="s">
        <v>920</v>
      </c>
      <c r="E233" s="20" t="str">
        <f t="shared" si="7"/>
        <v>Entoloma undatum (Gillet) M.M. Moser</v>
      </c>
      <c r="F233" s="21">
        <v>37531</v>
      </c>
      <c r="G233" s="20">
        <v>722400</v>
      </c>
      <c r="H233" s="20">
        <v>278800</v>
      </c>
      <c r="I233" s="20" t="s">
        <v>1408</v>
      </c>
      <c r="J233" s="20" t="s">
        <v>916</v>
      </c>
      <c r="K233" s="20" t="s">
        <v>799</v>
      </c>
      <c r="L233" s="20" t="s">
        <v>611</v>
      </c>
      <c r="V233" s="20" t="s">
        <v>1417</v>
      </c>
      <c r="W233" s="20" t="s">
        <v>1417</v>
      </c>
      <c r="AA233" s="20" t="s">
        <v>872</v>
      </c>
      <c r="AB233" s="20" t="s">
        <v>36</v>
      </c>
    </row>
    <row r="234" spans="1:28" ht="12.75">
      <c r="A234" s="20">
        <v>2502</v>
      </c>
      <c r="B234" s="20" t="s">
        <v>612</v>
      </c>
      <c r="C234" s="20" t="s">
        <v>1152</v>
      </c>
      <c r="D234" s="20" t="s">
        <v>920</v>
      </c>
      <c r="E234" s="20" t="str">
        <f t="shared" si="7"/>
        <v>Entoloma undatum (Gillet) M.M. Moser</v>
      </c>
      <c r="F234" s="21">
        <v>37533</v>
      </c>
      <c r="G234" s="20">
        <v>731750</v>
      </c>
      <c r="H234" s="20">
        <v>274150</v>
      </c>
      <c r="I234" s="20" t="s">
        <v>568</v>
      </c>
      <c r="J234" s="20" t="s">
        <v>787</v>
      </c>
      <c r="K234" s="20" t="s">
        <v>799</v>
      </c>
      <c r="L234" s="20" t="s">
        <v>611</v>
      </c>
      <c r="Q234" s="20" t="s">
        <v>803</v>
      </c>
      <c r="R234" s="20" t="s">
        <v>802</v>
      </c>
      <c r="V234" s="20" t="s">
        <v>929</v>
      </c>
      <c r="W234" s="20" t="s">
        <v>930</v>
      </c>
      <c r="AA234" s="20" t="s">
        <v>731</v>
      </c>
      <c r="AB234" s="20" t="s">
        <v>36</v>
      </c>
    </row>
    <row r="235" spans="1:28" ht="12.75">
      <c r="A235" s="20">
        <v>2502</v>
      </c>
      <c r="B235" s="20" t="s">
        <v>612</v>
      </c>
      <c r="C235" s="20" t="s">
        <v>1152</v>
      </c>
      <c r="D235" s="20" t="s">
        <v>920</v>
      </c>
      <c r="E235" s="20" t="str">
        <f t="shared" si="7"/>
        <v>Entoloma undatum (Gillet) M.M. Moser</v>
      </c>
      <c r="F235" s="21">
        <v>37534</v>
      </c>
      <c r="G235" s="20">
        <v>718100</v>
      </c>
      <c r="H235" s="20">
        <v>278900</v>
      </c>
      <c r="I235" s="20" t="s">
        <v>1137</v>
      </c>
      <c r="J235" s="20" t="s">
        <v>675</v>
      </c>
      <c r="K235" s="20" t="s">
        <v>755</v>
      </c>
      <c r="L235" s="20" t="s">
        <v>611</v>
      </c>
      <c r="Q235" s="20" t="s">
        <v>802</v>
      </c>
      <c r="R235" s="20" t="s">
        <v>790</v>
      </c>
      <c r="S235" s="20" t="s">
        <v>646</v>
      </c>
      <c r="T235" s="20" t="s">
        <v>1138</v>
      </c>
      <c r="V235" s="20" t="s">
        <v>1139</v>
      </c>
      <c r="W235" s="20" t="s">
        <v>1139</v>
      </c>
      <c r="AB235" s="20" t="s">
        <v>36</v>
      </c>
    </row>
    <row r="236" spans="1:28" ht="12.75">
      <c r="A236" s="20">
        <v>2502</v>
      </c>
      <c r="B236" s="20" t="s">
        <v>612</v>
      </c>
      <c r="C236" s="20" t="s">
        <v>1152</v>
      </c>
      <c r="D236" s="20" t="s">
        <v>920</v>
      </c>
      <c r="E236" s="20" t="str">
        <f t="shared" si="7"/>
        <v>Entoloma undatum (Gillet) M.M. Moser</v>
      </c>
      <c r="F236" s="21">
        <v>37533</v>
      </c>
      <c r="G236" s="20">
        <v>731520</v>
      </c>
      <c r="H236" s="20">
        <v>274400</v>
      </c>
      <c r="I236" s="20" t="s">
        <v>1490</v>
      </c>
      <c r="J236" s="20" t="s">
        <v>1264</v>
      </c>
      <c r="K236" s="20" t="s">
        <v>906</v>
      </c>
      <c r="L236" s="20" t="s">
        <v>611</v>
      </c>
      <c r="V236" s="20" t="s">
        <v>1657</v>
      </c>
      <c r="W236" s="20" t="s">
        <v>1657</v>
      </c>
      <c r="AB236" s="20" t="s">
        <v>35</v>
      </c>
    </row>
    <row r="237" spans="1:28" ht="12.75">
      <c r="A237" s="20">
        <v>2502</v>
      </c>
      <c r="B237" s="20" t="s">
        <v>612</v>
      </c>
      <c r="C237" s="20" t="s">
        <v>1152</v>
      </c>
      <c r="D237" s="20" t="s">
        <v>920</v>
      </c>
      <c r="E237" s="20" t="str">
        <f t="shared" si="7"/>
        <v>Entoloma undatum (Gillet) M.M. Moser</v>
      </c>
      <c r="F237" s="21">
        <v>37533</v>
      </c>
      <c r="G237" s="20">
        <v>731100</v>
      </c>
      <c r="H237" s="20">
        <v>275200</v>
      </c>
      <c r="I237" s="20" t="s">
        <v>933</v>
      </c>
      <c r="J237" s="20" t="s">
        <v>787</v>
      </c>
      <c r="K237" s="20" t="s">
        <v>1665</v>
      </c>
      <c r="L237" s="20" t="s">
        <v>611</v>
      </c>
      <c r="V237" s="20" t="s">
        <v>1569</v>
      </c>
      <c r="W237" s="20" t="s">
        <v>1569</v>
      </c>
      <c r="AB237" s="20" t="s">
        <v>35</v>
      </c>
    </row>
    <row r="238" spans="1:28" ht="12.75">
      <c r="A238" s="20">
        <v>2502</v>
      </c>
      <c r="B238" s="20" t="s">
        <v>612</v>
      </c>
      <c r="C238" s="20" t="s">
        <v>1152</v>
      </c>
      <c r="D238" s="20" t="s">
        <v>920</v>
      </c>
      <c r="E238" s="20" t="str">
        <f t="shared" si="7"/>
        <v>Entoloma undatum (Gillet) M.M. Moser</v>
      </c>
      <c r="F238" s="21">
        <v>37533</v>
      </c>
      <c r="G238" s="20">
        <v>731100</v>
      </c>
      <c r="H238" s="20">
        <v>275200</v>
      </c>
      <c r="I238" s="20" t="s">
        <v>933</v>
      </c>
      <c r="J238" s="20" t="s">
        <v>787</v>
      </c>
      <c r="K238" s="20" t="s">
        <v>788</v>
      </c>
      <c r="L238" s="20" t="s">
        <v>611</v>
      </c>
      <c r="T238" s="20" t="s">
        <v>1728</v>
      </c>
      <c r="V238" s="20" t="s">
        <v>1506</v>
      </c>
      <c r="W238" s="20" t="s">
        <v>1506</v>
      </c>
      <c r="AB238" s="20" t="s">
        <v>35</v>
      </c>
    </row>
    <row r="239" spans="1:28" ht="12.75">
      <c r="A239" s="20">
        <v>2504</v>
      </c>
      <c r="B239" s="20" t="s">
        <v>612</v>
      </c>
      <c r="C239" s="20" t="s">
        <v>1518</v>
      </c>
      <c r="D239" s="20" t="s">
        <v>1519</v>
      </c>
      <c r="E239" s="20" t="str">
        <f t="shared" si="7"/>
        <v>Entoloma velenovskyi Noordel. 1979</v>
      </c>
      <c r="F239" s="21">
        <v>37533</v>
      </c>
      <c r="G239" s="20">
        <v>731600</v>
      </c>
      <c r="H239" s="20">
        <v>276300</v>
      </c>
      <c r="I239" s="20" t="s">
        <v>1663</v>
      </c>
      <c r="J239" s="20" t="s">
        <v>1040</v>
      </c>
      <c r="K239" s="20" t="s">
        <v>906</v>
      </c>
      <c r="L239" s="20" t="s">
        <v>611</v>
      </c>
      <c r="V239" s="20" t="s">
        <v>1664</v>
      </c>
      <c r="W239" s="20" t="s">
        <v>1664</v>
      </c>
      <c r="AB239" s="20" t="s">
        <v>37</v>
      </c>
    </row>
    <row r="240" spans="1:28" ht="12.75">
      <c r="A240" s="20">
        <v>2524</v>
      </c>
      <c r="B240" s="20" t="s">
        <v>1220</v>
      </c>
      <c r="C240" s="20" t="s">
        <v>1221</v>
      </c>
      <c r="D240" s="20" t="s">
        <v>1222</v>
      </c>
      <c r="E240" s="20" t="str">
        <f t="shared" si="7"/>
        <v>Eriopezia caesia (Pers.:Fr.) Rehm</v>
      </c>
      <c r="F240" s="21">
        <v>37532</v>
      </c>
      <c r="G240" s="20">
        <v>722400</v>
      </c>
      <c r="H240" s="20">
        <v>278700</v>
      </c>
      <c r="I240" s="20" t="s">
        <v>572</v>
      </c>
      <c r="J240" s="20" t="s">
        <v>916</v>
      </c>
      <c r="K240" s="20" t="s">
        <v>755</v>
      </c>
      <c r="L240" s="20" t="s">
        <v>708</v>
      </c>
      <c r="M240" s="20" t="s">
        <v>800</v>
      </c>
      <c r="N240" s="20" t="s">
        <v>1223</v>
      </c>
      <c r="V240" s="20" t="s">
        <v>693</v>
      </c>
      <c r="W240" s="20" t="s">
        <v>693</v>
      </c>
      <c r="AB240" s="20" t="s">
        <v>38</v>
      </c>
    </row>
    <row r="241" spans="1:28" ht="12.75">
      <c r="A241" s="20">
        <v>2556</v>
      </c>
      <c r="B241" s="20" t="s">
        <v>437</v>
      </c>
      <c r="C241" s="20" t="s">
        <v>438</v>
      </c>
      <c r="D241" s="20" t="s">
        <v>439</v>
      </c>
      <c r="E241" s="20" t="s">
        <v>476</v>
      </c>
      <c r="F241" s="21">
        <v>37532</v>
      </c>
      <c r="G241" s="20">
        <v>723100</v>
      </c>
      <c r="H241" s="20">
        <v>279800</v>
      </c>
      <c r="I241" s="20" t="s">
        <v>1439</v>
      </c>
      <c r="J241" s="20" t="s">
        <v>900</v>
      </c>
      <c r="L241" s="20" t="s">
        <v>708</v>
      </c>
      <c r="M241" s="20" t="s">
        <v>709</v>
      </c>
      <c r="N241" s="20" t="s">
        <v>801</v>
      </c>
      <c r="O241" s="20" t="s">
        <v>1831</v>
      </c>
      <c r="P241" s="20" t="s">
        <v>440</v>
      </c>
      <c r="V241" s="20" t="s">
        <v>746</v>
      </c>
      <c r="W241" s="20" t="s">
        <v>342</v>
      </c>
      <c r="X241" s="20" t="s">
        <v>441</v>
      </c>
      <c r="Y241" s="20" t="s">
        <v>433</v>
      </c>
      <c r="Z241" s="20" t="s">
        <v>434</v>
      </c>
      <c r="AB241" s="20" t="str">
        <f>E240&amp;" "&amp;D240</f>
        <v>Eriopezia caesia (Pers.:Fr.) Rehm (Pers.:Fr.) Rehm</v>
      </c>
    </row>
    <row r="242" spans="1:28" ht="12.75">
      <c r="A242" s="20">
        <v>2605</v>
      </c>
      <c r="B242" s="20" t="s">
        <v>1203</v>
      </c>
      <c r="C242" s="20" t="s">
        <v>1204</v>
      </c>
      <c r="D242" s="20" t="s">
        <v>1205</v>
      </c>
      <c r="E242" s="20" t="str">
        <f aca="true" t="shared" si="8" ref="E242:E281">B242&amp;" "&amp;C242&amp;" "&amp;D242</f>
        <v>Flagelloscypha kavinae (Pilat) W.B. Cooke</v>
      </c>
      <c r="F242" s="21">
        <v>37532</v>
      </c>
      <c r="G242" s="20">
        <v>722400</v>
      </c>
      <c r="H242" s="20">
        <v>278700</v>
      </c>
      <c r="I242" s="20" t="s">
        <v>572</v>
      </c>
      <c r="J242" s="20" t="s">
        <v>916</v>
      </c>
      <c r="K242" s="20" t="s">
        <v>755</v>
      </c>
      <c r="L242" s="20" t="s">
        <v>719</v>
      </c>
      <c r="M242" s="20" t="s">
        <v>789</v>
      </c>
      <c r="P242" s="20" t="s">
        <v>1034</v>
      </c>
      <c r="Q242" s="20" t="s">
        <v>790</v>
      </c>
      <c r="V242" s="20" t="s">
        <v>723</v>
      </c>
      <c r="W242" s="20" t="s">
        <v>723</v>
      </c>
      <c r="AB242" s="20" t="s">
        <v>39</v>
      </c>
    </row>
    <row r="243" spans="1:28" ht="12.75">
      <c r="A243" s="20">
        <v>2616</v>
      </c>
      <c r="B243" s="20" t="s">
        <v>1163</v>
      </c>
      <c r="C243" s="20" t="s">
        <v>1946</v>
      </c>
      <c r="D243" s="20" t="s">
        <v>1947</v>
      </c>
      <c r="E243" s="20" t="str">
        <f t="shared" si="8"/>
        <v>Flammulaster limulatus (Weinm.: Fr.) Watling</v>
      </c>
      <c r="F243" s="21">
        <v>37534</v>
      </c>
      <c r="G243" s="20">
        <v>694300</v>
      </c>
      <c r="H243" s="20">
        <v>283100</v>
      </c>
      <c r="I243" s="20" t="s">
        <v>862</v>
      </c>
      <c r="J243" s="20" t="s">
        <v>1062</v>
      </c>
      <c r="K243" s="20" t="s">
        <v>788</v>
      </c>
      <c r="L243" s="20" t="s">
        <v>708</v>
      </c>
      <c r="M243" s="20" t="s">
        <v>709</v>
      </c>
      <c r="N243" s="20" t="s">
        <v>1223</v>
      </c>
      <c r="P243" s="20" t="s">
        <v>1034</v>
      </c>
      <c r="V243" s="20" t="s">
        <v>1597</v>
      </c>
      <c r="W243" s="20" t="s">
        <v>1597</v>
      </c>
      <c r="AB243" s="20" t="s">
        <v>40</v>
      </c>
    </row>
    <row r="244" spans="1:28" ht="12.75">
      <c r="A244" s="20">
        <v>2611</v>
      </c>
      <c r="B244" s="20" t="s">
        <v>1163</v>
      </c>
      <c r="C244" s="20" t="s">
        <v>1164</v>
      </c>
      <c r="D244" s="20" t="s">
        <v>1165</v>
      </c>
      <c r="E244" s="20" t="str">
        <f t="shared" si="8"/>
        <v>Flammulaster subincarnatus (Joss. et Kuehner) Watling</v>
      </c>
      <c r="F244" s="21">
        <v>37534</v>
      </c>
      <c r="G244" s="20">
        <v>722400</v>
      </c>
      <c r="H244" s="20">
        <v>278800</v>
      </c>
      <c r="I244" s="20" t="s">
        <v>571</v>
      </c>
      <c r="J244" s="20" t="s">
        <v>916</v>
      </c>
      <c r="K244" s="20" t="s">
        <v>755</v>
      </c>
      <c r="L244" s="20" t="s">
        <v>807</v>
      </c>
      <c r="M244" s="20" t="s">
        <v>1166</v>
      </c>
      <c r="P244" s="20" t="s">
        <v>1034</v>
      </c>
      <c r="Q244" s="20" t="s">
        <v>790</v>
      </c>
      <c r="R244" s="20" t="s">
        <v>701</v>
      </c>
      <c r="V244" s="20" t="s">
        <v>867</v>
      </c>
      <c r="W244" s="20" t="s">
        <v>867</v>
      </c>
      <c r="AA244" s="20" t="s">
        <v>881</v>
      </c>
      <c r="AB244" s="20" t="s">
        <v>2177</v>
      </c>
    </row>
    <row r="245" spans="1:28" ht="12.75">
      <c r="A245" s="20">
        <v>2625</v>
      </c>
      <c r="B245" s="20" t="s">
        <v>1578</v>
      </c>
      <c r="C245" s="20" t="s">
        <v>1579</v>
      </c>
      <c r="D245" s="20" t="s">
        <v>1580</v>
      </c>
      <c r="E245" s="20" t="str">
        <f t="shared" si="8"/>
        <v>Flammulina velutipes (M.A. Curtis: Fr.) P. Karst.</v>
      </c>
      <c r="F245" s="21">
        <v>37532</v>
      </c>
      <c r="G245" s="20">
        <v>725200</v>
      </c>
      <c r="H245" s="20">
        <v>278500</v>
      </c>
      <c r="J245" s="20" t="s">
        <v>1909</v>
      </c>
      <c r="K245" s="20" t="s">
        <v>906</v>
      </c>
      <c r="L245" s="20" t="s">
        <v>708</v>
      </c>
      <c r="N245" s="20" t="s">
        <v>830</v>
      </c>
      <c r="V245" s="20" t="s">
        <v>1567</v>
      </c>
      <c r="W245" s="20" t="s">
        <v>1567</v>
      </c>
      <c r="AB245" s="20" t="s">
        <v>2178</v>
      </c>
    </row>
    <row r="246" spans="1:28" ht="12.75">
      <c r="A246" s="20">
        <v>2629</v>
      </c>
      <c r="B246" s="20" t="s">
        <v>1581</v>
      </c>
      <c r="C246" s="20" t="s">
        <v>1582</v>
      </c>
      <c r="D246" s="20" t="s">
        <v>1583</v>
      </c>
      <c r="E246" s="20" t="str">
        <f t="shared" si="8"/>
        <v>Fomitopsis pinicola (Sowerby: Fr.) P. Karst.</v>
      </c>
      <c r="F246" s="21">
        <v>37532</v>
      </c>
      <c r="G246" s="20">
        <v>723200</v>
      </c>
      <c r="H246" s="20">
        <v>279800</v>
      </c>
      <c r="I246" s="20" t="s">
        <v>1439</v>
      </c>
      <c r="J246" s="20" t="s">
        <v>900</v>
      </c>
      <c r="K246" s="20" t="s">
        <v>906</v>
      </c>
      <c r="L246" s="20" t="s">
        <v>708</v>
      </c>
      <c r="M246" s="20" t="s">
        <v>640</v>
      </c>
      <c r="N246" s="20" t="s">
        <v>1223</v>
      </c>
      <c r="P246" s="20" t="s">
        <v>1029</v>
      </c>
      <c r="V246" s="20" t="s">
        <v>1440</v>
      </c>
      <c r="W246" s="20" t="s">
        <v>1440</v>
      </c>
      <c r="AB246" s="20" t="s">
        <v>2179</v>
      </c>
    </row>
    <row r="247" spans="1:28" ht="12.75">
      <c r="A247" s="20">
        <v>2674</v>
      </c>
      <c r="B247" s="20" t="s">
        <v>1584</v>
      </c>
      <c r="C247" s="20" t="s">
        <v>1585</v>
      </c>
      <c r="D247" s="20" t="s">
        <v>1586</v>
      </c>
      <c r="E247" s="20" t="str">
        <f t="shared" si="8"/>
        <v>Galerina marginata (Batsch) Kuehner</v>
      </c>
      <c r="F247" s="21">
        <v>37532</v>
      </c>
      <c r="G247" s="20">
        <v>721500</v>
      </c>
      <c r="H247" s="20">
        <v>280500</v>
      </c>
      <c r="I247" s="20" t="s">
        <v>1561</v>
      </c>
      <c r="J247" s="20" t="s">
        <v>916</v>
      </c>
      <c r="K247" s="20" t="s">
        <v>906</v>
      </c>
      <c r="L247" s="20" t="s">
        <v>708</v>
      </c>
      <c r="M247" s="20" t="s">
        <v>800</v>
      </c>
      <c r="N247" s="20" t="s">
        <v>1223</v>
      </c>
      <c r="V247" s="20" t="s">
        <v>1562</v>
      </c>
      <c r="W247" s="20" t="s">
        <v>1562</v>
      </c>
      <c r="AB247" s="20" t="s">
        <v>2180</v>
      </c>
    </row>
    <row r="248" spans="1:28" ht="12.75">
      <c r="A248" s="20">
        <v>2708</v>
      </c>
      <c r="B248" s="20" t="s">
        <v>1861</v>
      </c>
      <c r="C248" s="20" t="s">
        <v>1862</v>
      </c>
      <c r="D248" s="20" t="s">
        <v>1863</v>
      </c>
      <c r="E248" s="20" t="str">
        <f t="shared" si="8"/>
        <v>Ganoderma adspersum (Schulzer) Donk</v>
      </c>
      <c r="F248" s="21">
        <v>37533</v>
      </c>
      <c r="G248" s="20">
        <v>719400</v>
      </c>
      <c r="H248" s="20">
        <v>280700</v>
      </c>
      <c r="I248" s="20" t="s">
        <v>1331</v>
      </c>
      <c r="J248" s="20" t="s">
        <v>1332</v>
      </c>
      <c r="K248" s="20" t="s">
        <v>659</v>
      </c>
      <c r="L248" s="20" t="s">
        <v>611</v>
      </c>
      <c r="V248" s="20" t="s">
        <v>1613</v>
      </c>
      <c r="W248" s="20" t="s">
        <v>1613</v>
      </c>
      <c r="AB248" s="20" t="s">
        <v>2181</v>
      </c>
    </row>
    <row r="249" spans="1:28" ht="12.75">
      <c r="A249" s="20">
        <v>2726</v>
      </c>
      <c r="B249" s="20" t="s">
        <v>1587</v>
      </c>
      <c r="C249" s="20" t="s">
        <v>1646</v>
      </c>
      <c r="D249" s="20" t="s">
        <v>1588</v>
      </c>
      <c r="E249" s="20" t="str">
        <f t="shared" si="8"/>
        <v>Geastrum fimbriatum Fr.: Fr.</v>
      </c>
      <c r="F249" s="21">
        <v>37534</v>
      </c>
      <c r="G249" s="20">
        <v>694300</v>
      </c>
      <c r="H249" s="20">
        <v>283100</v>
      </c>
      <c r="I249" s="20" t="s">
        <v>570</v>
      </c>
      <c r="J249" s="20" t="s">
        <v>1055</v>
      </c>
      <c r="K249" s="20" t="s">
        <v>659</v>
      </c>
      <c r="L249" s="20" t="s">
        <v>611</v>
      </c>
      <c r="V249" s="20" t="s">
        <v>1599</v>
      </c>
      <c r="W249" s="20" t="s">
        <v>1599</v>
      </c>
      <c r="AB249" s="20" t="s">
        <v>2182</v>
      </c>
    </row>
    <row r="250" spans="1:28" ht="12.75">
      <c r="A250" s="20">
        <v>2726</v>
      </c>
      <c r="B250" s="20" t="s">
        <v>1587</v>
      </c>
      <c r="C250" s="20" t="s">
        <v>1646</v>
      </c>
      <c r="D250" s="20" t="s">
        <v>1588</v>
      </c>
      <c r="E250" s="20" t="str">
        <f t="shared" si="8"/>
        <v>Geastrum fimbriatum Fr.: Fr.</v>
      </c>
      <c r="F250" s="21">
        <v>37532</v>
      </c>
      <c r="G250" s="20">
        <v>725200</v>
      </c>
      <c r="H250" s="20">
        <v>279300</v>
      </c>
      <c r="J250" s="20" t="s">
        <v>1909</v>
      </c>
      <c r="K250" s="20" t="s">
        <v>906</v>
      </c>
      <c r="L250" s="20" t="s">
        <v>611</v>
      </c>
      <c r="V250" s="20" t="s">
        <v>1567</v>
      </c>
      <c r="W250" s="20" t="s">
        <v>1567</v>
      </c>
      <c r="AB250" s="20" t="s">
        <v>2182</v>
      </c>
    </row>
    <row r="251" spans="1:28" ht="12.75">
      <c r="A251" s="20">
        <v>7661</v>
      </c>
      <c r="B251" s="20" t="s">
        <v>1693</v>
      </c>
      <c r="C251" s="20" t="s">
        <v>1694</v>
      </c>
      <c r="D251" s="20" t="s">
        <v>1695</v>
      </c>
      <c r="E251" s="20" t="str">
        <f t="shared" si="8"/>
        <v>Geopora cervina (Velen.) T. Schumach.</v>
      </c>
      <c r="F251" s="21">
        <v>37532</v>
      </c>
      <c r="G251" s="20">
        <v>716900</v>
      </c>
      <c r="H251" s="20">
        <v>279800</v>
      </c>
      <c r="I251" s="20" t="s">
        <v>1779</v>
      </c>
      <c r="J251" s="20" t="s">
        <v>675</v>
      </c>
      <c r="L251" s="20" t="s">
        <v>611</v>
      </c>
      <c r="Q251" s="20" t="s">
        <v>701</v>
      </c>
      <c r="R251" s="20" t="s">
        <v>641</v>
      </c>
      <c r="S251" s="20" t="s">
        <v>790</v>
      </c>
      <c r="V251" s="20" t="s">
        <v>1461</v>
      </c>
      <c r="W251" s="20" t="s">
        <v>1696</v>
      </c>
      <c r="AB251" s="20" t="s">
        <v>2183</v>
      </c>
    </row>
    <row r="252" spans="1:28" ht="12.75">
      <c r="A252" s="20">
        <v>11345</v>
      </c>
      <c r="B252" s="20" t="s">
        <v>845</v>
      </c>
      <c r="C252" s="20" t="s">
        <v>846</v>
      </c>
      <c r="D252" s="20" t="s">
        <v>847</v>
      </c>
      <c r="E252" s="20" t="str">
        <f t="shared" si="8"/>
        <v>Gibberella pulicaris (Fr.: Fr.) Sacc.</v>
      </c>
      <c r="F252" s="21">
        <v>37532</v>
      </c>
      <c r="G252" s="20">
        <v>722400</v>
      </c>
      <c r="H252" s="20">
        <v>278700</v>
      </c>
      <c r="I252" s="20" t="s">
        <v>572</v>
      </c>
      <c r="J252" s="20" t="s">
        <v>916</v>
      </c>
      <c r="K252" s="20" t="s">
        <v>917</v>
      </c>
      <c r="L252" s="20" t="s">
        <v>708</v>
      </c>
      <c r="M252" s="20" t="s">
        <v>709</v>
      </c>
      <c r="N252" s="20" t="s">
        <v>710</v>
      </c>
      <c r="O252" s="20" t="s">
        <v>1831</v>
      </c>
      <c r="P252" s="20" t="s">
        <v>1080</v>
      </c>
      <c r="Q252" s="20" t="s">
        <v>701</v>
      </c>
      <c r="T252" s="20" t="s">
        <v>843</v>
      </c>
      <c r="V252" s="20" t="s">
        <v>1064</v>
      </c>
      <c r="W252" s="20" t="s">
        <v>702</v>
      </c>
      <c r="X252" s="20" t="s">
        <v>848</v>
      </c>
      <c r="Y252" s="20" t="s">
        <v>678</v>
      </c>
      <c r="Z252" s="20" t="s">
        <v>625</v>
      </c>
      <c r="AB252" s="20" t="s">
        <v>2184</v>
      </c>
    </row>
    <row r="253" spans="1:28" ht="12.75">
      <c r="A253" s="20">
        <v>8188</v>
      </c>
      <c r="B253" s="20" t="s">
        <v>1948</v>
      </c>
      <c r="C253" s="20" t="s">
        <v>1949</v>
      </c>
      <c r="D253" s="20" t="s">
        <v>1950</v>
      </c>
      <c r="E253" s="20" t="str">
        <f t="shared" si="8"/>
        <v>Gloeocystidiellum lactescens (Berk.) Boidin</v>
      </c>
      <c r="F253" s="21">
        <v>37534</v>
      </c>
      <c r="G253" s="20">
        <v>727400</v>
      </c>
      <c r="H253" s="20">
        <v>277600</v>
      </c>
      <c r="I253" s="20" t="s">
        <v>574</v>
      </c>
      <c r="J253" s="20" t="s">
        <v>1909</v>
      </c>
      <c r="K253" s="20" t="s">
        <v>906</v>
      </c>
      <c r="L253" s="20" t="s">
        <v>708</v>
      </c>
      <c r="M253" s="20" t="s">
        <v>709</v>
      </c>
      <c r="N253" s="20" t="s">
        <v>1827</v>
      </c>
      <c r="P253" s="20" t="s">
        <v>1034</v>
      </c>
      <c r="V253" s="20" t="s">
        <v>1440</v>
      </c>
      <c r="W253" s="20" t="s">
        <v>1440</v>
      </c>
      <c r="AB253" s="20" t="s">
        <v>2185</v>
      </c>
    </row>
    <row r="254" spans="1:28" ht="12.75">
      <c r="A254" s="20">
        <v>8188</v>
      </c>
      <c r="B254" s="20" t="s">
        <v>1948</v>
      </c>
      <c r="C254" s="20" t="s">
        <v>1949</v>
      </c>
      <c r="D254" s="20" t="s">
        <v>1950</v>
      </c>
      <c r="E254" s="20" t="str">
        <f t="shared" si="8"/>
        <v>Gloeocystidiellum lactescens (Berk.) Boidin</v>
      </c>
      <c r="F254" s="21">
        <v>37534</v>
      </c>
      <c r="G254" s="20">
        <v>727400</v>
      </c>
      <c r="H254" s="20">
        <v>277600</v>
      </c>
      <c r="I254" s="20" t="s">
        <v>574</v>
      </c>
      <c r="J254" s="20" t="s">
        <v>1909</v>
      </c>
      <c r="K254" s="20" t="s">
        <v>906</v>
      </c>
      <c r="L254" s="20" t="s">
        <v>708</v>
      </c>
      <c r="M254" s="20" t="s">
        <v>709</v>
      </c>
      <c r="N254" s="20" t="s">
        <v>1827</v>
      </c>
      <c r="P254" s="20" t="s">
        <v>1034</v>
      </c>
      <c r="V254" s="20" t="s">
        <v>1440</v>
      </c>
      <c r="W254" s="20" t="s">
        <v>1440</v>
      </c>
      <c r="AB254" s="20" t="s">
        <v>2185</v>
      </c>
    </row>
    <row r="255" spans="1:28" ht="12.75">
      <c r="A255" s="20">
        <v>100000</v>
      </c>
      <c r="B255" s="20" t="s">
        <v>713</v>
      </c>
      <c r="C255" s="20" t="s">
        <v>714</v>
      </c>
      <c r="D255" s="20" t="s">
        <v>715</v>
      </c>
      <c r="E255" s="20" t="str">
        <f t="shared" si="8"/>
        <v>Gnomonia rubi (Rehm) Winter</v>
      </c>
      <c r="F255" s="21">
        <v>37532</v>
      </c>
      <c r="G255" s="20">
        <v>722400</v>
      </c>
      <c r="H255" s="20">
        <v>278700</v>
      </c>
      <c r="I255" s="20" t="s">
        <v>572</v>
      </c>
      <c r="J255" s="20" t="s">
        <v>916</v>
      </c>
      <c r="K255" s="20" t="s">
        <v>917</v>
      </c>
      <c r="L255" s="20" t="s">
        <v>708</v>
      </c>
      <c r="M255" s="20" t="s">
        <v>709</v>
      </c>
      <c r="N255" s="20" t="s">
        <v>710</v>
      </c>
      <c r="P255" s="20" t="s">
        <v>711</v>
      </c>
      <c r="V255" s="20" t="s">
        <v>702</v>
      </c>
      <c r="W255" s="20" t="s">
        <v>702</v>
      </c>
      <c r="AA255" s="20" t="s">
        <v>712</v>
      </c>
      <c r="AB255" s="20" t="s">
        <v>2186</v>
      </c>
    </row>
    <row r="256" spans="1:28" ht="12.75">
      <c r="A256" s="20">
        <v>2811</v>
      </c>
      <c r="B256" s="20" t="s">
        <v>1224</v>
      </c>
      <c r="C256" s="20" t="s">
        <v>1225</v>
      </c>
      <c r="D256" s="20" t="s">
        <v>1226</v>
      </c>
      <c r="E256" s="20" t="str">
        <f t="shared" si="8"/>
        <v>Gomphidius glutinosus (Schaeff.: Fr.) Fr.</v>
      </c>
      <c r="F256" s="21">
        <v>37532</v>
      </c>
      <c r="G256" s="20">
        <v>722400</v>
      </c>
      <c r="H256" s="20">
        <v>278700</v>
      </c>
      <c r="I256" s="20" t="s">
        <v>572</v>
      </c>
      <c r="J256" s="20" t="s">
        <v>916</v>
      </c>
      <c r="K256" s="20" t="s">
        <v>799</v>
      </c>
      <c r="L256" s="20" t="s">
        <v>611</v>
      </c>
      <c r="V256" s="20" t="s">
        <v>1014</v>
      </c>
      <c r="W256" s="20" t="s">
        <v>1014</v>
      </c>
      <c r="AB256" s="20" t="s">
        <v>2187</v>
      </c>
    </row>
    <row r="257" spans="1:28" ht="12.75">
      <c r="A257" s="20">
        <v>2867</v>
      </c>
      <c r="B257" s="20" t="s">
        <v>834</v>
      </c>
      <c r="C257" s="20" t="s">
        <v>835</v>
      </c>
      <c r="D257" s="20" t="s">
        <v>836</v>
      </c>
      <c r="E257" s="20" t="str">
        <f t="shared" si="8"/>
        <v>Gyrodon lividus (Bull.:Fr.) Sacc.</v>
      </c>
      <c r="F257" s="21">
        <v>37533</v>
      </c>
      <c r="G257" s="20">
        <v>731750</v>
      </c>
      <c r="H257" s="20">
        <v>274150</v>
      </c>
      <c r="I257" s="20" t="s">
        <v>568</v>
      </c>
      <c r="J257" s="20" t="s">
        <v>787</v>
      </c>
      <c r="K257" s="20" t="s">
        <v>799</v>
      </c>
      <c r="L257" s="20" t="s">
        <v>611</v>
      </c>
      <c r="P257" s="20" t="s">
        <v>614</v>
      </c>
      <c r="Q257" s="20" t="s">
        <v>615</v>
      </c>
      <c r="R257" s="20" t="s">
        <v>616</v>
      </c>
      <c r="V257" s="20" t="s">
        <v>792</v>
      </c>
      <c r="W257" s="20" t="s">
        <v>792</v>
      </c>
      <c r="AB257" s="20" t="s">
        <v>2188</v>
      </c>
    </row>
    <row r="258" spans="1:28" ht="12.75">
      <c r="A258" s="20">
        <v>2872</v>
      </c>
      <c r="B258" s="20" t="s">
        <v>1227</v>
      </c>
      <c r="C258" s="20" t="s">
        <v>1228</v>
      </c>
      <c r="D258" s="20" t="s">
        <v>1229</v>
      </c>
      <c r="E258" s="20" t="str">
        <f t="shared" si="8"/>
        <v>Gyroporus castaneus (Bull.: Fr.) Quel.</v>
      </c>
      <c r="F258" s="21">
        <v>37532</v>
      </c>
      <c r="G258" s="20">
        <v>722400</v>
      </c>
      <c r="H258" s="20">
        <v>278700</v>
      </c>
      <c r="I258" s="20" t="s">
        <v>572</v>
      </c>
      <c r="J258" s="20" t="s">
        <v>916</v>
      </c>
      <c r="K258" s="20" t="s">
        <v>755</v>
      </c>
      <c r="L258" s="20" t="s">
        <v>611</v>
      </c>
      <c r="V258" s="20" t="s">
        <v>1420</v>
      </c>
      <c r="W258" s="20" t="s">
        <v>1420</v>
      </c>
      <c r="AB258" s="20" t="s">
        <v>2189</v>
      </c>
    </row>
    <row r="259" spans="1:28" ht="12.75">
      <c r="A259" s="20">
        <v>2933</v>
      </c>
      <c r="B259" s="20" t="s">
        <v>978</v>
      </c>
      <c r="C259" s="20" t="s">
        <v>760</v>
      </c>
      <c r="D259" s="20" t="s">
        <v>1951</v>
      </c>
      <c r="E259" s="20" t="str">
        <f t="shared" si="8"/>
        <v>Hebeloma radicosum (Bull.: Fr.) Ricken</v>
      </c>
      <c r="F259" s="21">
        <v>37534</v>
      </c>
      <c r="G259" s="20">
        <v>693700</v>
      </c>
      <c r="H259" s="20">
        <v>283000</v>
      </c>
      <c r="I259" s="20" t="s">
        <v>862</v>
      </c>
      <c r="J259" s="20" t="s">
        <v>1062</v>
      </c>
      <c r="K259" s="20" t="s">
        <v>788</v>
      </c>
      <c r="L259" s="20" t="s">
        <v>611</v>
      </c>
      <c r="V259" s="20" t="s">
        <v>1927</v>
      </c>
      <c r="W259" s="20" t="s">
        <v>1927</v>
      </c>
      <c r="AB259" s="20" t="s">
        <v>2190</v>
      </c>
    </row>
    <row r="260" spans="1:28" ht="12.75">
      <c r="A260" s="20">
        <v>2936</v>
      </c>
      <c r="B260" s="20" t="s">
        <v>978</v>
      </c>
      <c r="C260" s="20" t="s">
        <v>979</v>
      </c>
      <c r="D260" s="20" t="s">
        <v>980</v>
      </c>
      <c r="E260" s="20" t="str">
        <f t="shared" si="8"/>
        <v>Hebeloma sacchariolens Quel.</v>
      </c>
      <c r="F260" s="21">
        <v>37533</v>
      </c>
      <c r="G260" s="20">
        <v>719100</v>
      </c>
      <c r="H260" s="20">
        <v>278800</v>
      </c>
      <c r="I260" s="20" t="s">
        <v>981</v>
      </c>
      <c r="J260" s="20" t="s">
        <v>982</v>
      </c>
      <c r="K260" s="20" t="s">
        <v>755</v>
      </c>
      <c r="L260" s="20" t="s">
        <v>611</v>
      </c>
      <c r="V260" s="20" t="s">
        <v>907</v>
      </c>
      <c r="W260" s="20" t="s">
        <v>907</v>
      </c>
      <c r="AB260" s="20" t="s">
        <v>2191</v>
      </c>
    </row>
    <row r="261" spans="1:28" ht="12.75">
      <c r="A261" s="20">
        <v>2940</v>
      </c>
      <c r="B261" s="20" t="s">
        <v>978</v>
      </c>
      <c r="C261" s="20" t="s">
        <v>1520</v>
      </c>
      <c r="D261" s="20" t="s">
        <v>1521</v>
      </c>
      <c r="E261" s="20" t="str">
        <f t="shared" si="8"/>
        <v>Hebeloma senescens (Batsch) Berk. et Broome</v>
      </c>
      <c r="F261" s="21">
        <v>37529</v>
      </c>
      <c r="G261" s="20">
        <v>710400</v>
      </c>
      <c r="H261" s="20">
        <v>275710</v>
      </c>
      <c r="J261" s="20" t="s">
        <v>1328</v>
      </c>
      <c r="K261" s="20" t="s">
        <v>906</v>
      </c>
      <c r="L261" s="20" t="s">
        <v>611</v>
      </c>
      <c r="V261" s="20" t="s">
        <v>1510</v>
      </c>
      <c r="W261" s="20" t="s">
        <v>607</v>
      </c>
      <c r="AB261" s="20" t="s">
        <v>58</v>
      </c>
    </row>
    <row r="262" spans="1:28" ht="12.75">
      <c r="A262" s="20">
        <v>2941</v>
      </c>
      <c r="B262" s="20" t="s">
        <v>978</v>
      </c>
      <c r="C262" s="20" t="s">
        <v>1697</v>
      </c>
      <c r="D262" s="20" t="s">
        <v>1698</v>
      </c>
      <c r="E262" s="20" t="str">
        <f t="shared" si="8"/>
        <v>Hebeloma sinapizans (Paulet: Fr.) Gillet</v>
      </c>
      <c r="F262" s="21">
        <v>37532</v>
      </c>
      <c r="G262" s="20">
        <v>721500</v>
      </c>
      <c r="H262" s="20">
        <v>280500</v>
      </c>
      <c r="I262" s="20" t="s">
        <v>1561</v>
      </c>
      <c r="J262" s="20" t="s">
        <v>916</v>
      </c>
      <c r="K262" s="20" t="s">
        <v>906</v>
      </c>
      <c r="L262" s="20" t="s">
        <v>611</v>
      </c>
      <c r="V262" s="20" t="s">
        <v>1562</v>
      </c>
      <c r="W262" s="20" t="s">
        <v>1699</v>
      </c>
      <c r="AB262" s="20" t="s">
        <v>59</v>
      </c>
    </row>
    <row r="263" spans="1:28" ht="12.75">
      <c r="A263" s="20">
        <v>2959</v>
      </c>
      <c r="B263" s="20" t="s">
        <v>1952</v>
      </c>
      <c r="C263" s="20" t="s">
        <v>1953</v>
      </c>
      <c r="D263" s="20" t="s">
        <v>1954</v>
      </c>
      <c r="E263" s="20" t="str">
        <f t="shared" si="8"/>
        <v>Helminthosphaeria clavariarum (Tul.) Fuckel</v>
      </c>
      <c r="F263" s="21">
        <v>37534</v>
      </c>
      <c r="G263" s="20">
        <v>694300</v>
      </c>
      <c r="H263" s="20">
        <v>283100</v>
      </c>
      <c r="I263" s="20" t="s">
        <v>570</v>
      </c>
      <c r="J263" s="20" t="s">
        <v>1055</v>
      </c>
      <c r="K263" s="20" t="s">
        <v>659</v>
      </c>
      <c r="L263" s="20" t="s">
        <v>918</v>
      </c>
      <c r="M263" s="20" t="s">
        <v>919</v>
      </c>
      <c r="V263" s="20" t="s">
        <v>1599</v>
      </c>
      <c r="W263" s="20" t="s">
        <v>1599</v>
      </c>
      <c r="AB263" s="20" t="s">
        <v>60</v>
      </c>
    </row>
    <row r="264" spans="1:28" ht="12.75">
      <c r="A264" s="20">
        <v>2985</v>
      </c>
      <c r="B264" s="20" t="s">
        <v>892</v>
      </c>
      <c r="C264" s="20" t="s">
        <v>1266</v>
      </c>
      <c r="D264" s="20" t="s">
        <v>1267</v>
      </c>
      <c r="E264" s="20" t="str">
        <f t="shared" si="8"/>
        <v>Helvella atra Holmsk.</v>
      </c>
      <c r="F264" s="21">
        <v>37532</v>
      </c>
      <c r="G264" s="20">
        <v>722400</v>
      </c>
      <c r="H264" s="20">
        <v>278700</v>
      </c>
      <c r="I264" s="20" t="s">
        <v>572</v>
      </c>
      <c r="J264" s="20" t="s">
        <v>916</v>
      </c>
      <c r="K264" s="20" t="s">
        <v>755</v>
      </c>
      <c r="L264" s="20" t="s">
        <v>611</v>
      </c>
      <c r="Q264" s="20" t="s">
        <v>790</v>
      </c>
      <c r="R264" s="20" t="s">
        <v>701</v>
      </c>
      <c r="S264" s="20" t="s">
        <v>781</v>
      </c>
      <c r="V264" s="20" t="s">
        <v>771</v>
      </c>
      <c r="W264" s="20" t="s">
        <v>771</v>
      </c>
      <c r="AA264" s="20" t="s">
        <v>941</v>
      </c>
      <c r="AB264" s="20" t="s">
        <v>61</v>
      </c>
    </row>
    <row r="265" spans="1:28" ht="12.75">
      <c r="A265" s="20">
        <v>2985</v>
      </c>
      <c r="B265" s="20" t="s">
        <v>892</v>
      </c>
      <c r="C265" s="20" t="s">
        <v>1266</v>
      </c>
      <c r="D265" s="20" t="s">
        <v>1267</v>
      </c>
      <c r="E265" s="20" t="str">
        <f t="shared" si="8"/>
        <v>Helvella atra Holmsk.</v>
      </c>
      <c r="F265" s="21">
        <v>37534</v>
      </c>
      <c r="G265" s="20">
        <v>693600</v>
      </c>
      <c r="H265" s="20">
        <v>262800</v>
      </c>
      <c r="I265" s="20" t="s">
        <v>570</v>
      </c>
      <c r="J265" s="20" t="s">
        <v>1055</v>
      </c>
      <c r="K265" s="20" t="s">
        <v>788</v>
      </c>
      <c r="L265" s="20" t="s">
        <v>611</v>
      </c>
      <c r="T265" s="20" t="s">
        <v>1955</v>
      </c>
      <c r="V265" s="20" t="s">
        <v>1506</v>
      </c>
      <c r="W265" s="20" t="s">
        <v>1506</v>
      </c>
      <c r="AB265" s="20" t="s">
        <v>61</v>
      </c>
    </row>
    <row r="266" spans="1:28" ht="12.75">
      <c r="A266" s="20">
        <v>2987</v>
      </c>
      <c r="B266" s="20" t="s">
        <v>892</v>
      </c>
      <c r="C266" s="20" t="s">
        <v>748</v>
      </c>
      <c r="D266" s="20" t="s">
        <v>817</v>
      </c>
      <c r="E266" s="20" t="str">
        <f t="shared" si="8"/>
        <v>Helvella crispa Fr.</v>
      </c>
      <c r="F266" s="21">
        <v>37533</v>
      </c>
      <c r="G266" s="20">
        <v>719400</v>
      </c>
      <c r="H266" s="20">
        <v>280700</v>
      </c>
      <c r="I266" s="20" t="s">
        <v>1811</v>
      </c>
      <c r="J266" s="20" t="s">
        <v>1332</v>
      </c>
      <c r="K266" s="20" t="s">
        <v>906</v>
      </c>
      <c r="L266" s="20" t="s">
        <v>611</v>
      </c>
      <c r="V266" s="20" t="s">
        <v>1440</v>
      </c>
      <c r="W266" s="20" t="s">
        <v>723</v>
      </c>
      <c r="AB266" s="20" t="s">
        <v>62</v>
      </c>
    </row>
    <row r="267" spans="1:28" ht="12.75">
      <c r="A267" s="20">
        <v>2987</v>
      </c>
      <c r="B267" s="20" t="s">
        <v>892</v>
      </c>
      <c r="C267" s="20" t="s">
        <v>748</v>
      </c>
      <c r="D267" s="20" t="s">
        <v>817</v>
      </c>
      <c r="E267" s="20" t="str">
        <f t="shared" si="8"/>
        <v>Helvella crispa Fr.</v>
      </c>
      <c r="F267" s="21">
        <v>37534</v>
      </c>
      <c r="G267" s="20">
        <v>722550</v>
      </c>
      <c r="H267" s="20">
        <v>281150</v>
      </c>
      <c r="I267" s="20" t="s">
        <v>899</v>
      </c>
      <c r="J267" s="20" t="s">
        <v>900</v>
      </c>
      <c r="K267" s="20" t="s">
        <v>901</v>
      </c>
      <c r="L267" s="20" t="s">
        <v>611</v>
      </c>
      <c r="V267" s="20" t="s">
        <v>749</v>
      </c>
      <c r="W267" s="20" t="s">
        <v>749</v>
      </c>
      <c r="AB267" s="20" t="s">
        <v>62</v>
      </c>
    </row>
    <row r="268" spans="1:28" ht="12.75">
      <c r="A268" s="20">
        <v>2987</v>
      </c>
      <c r="B268" s="20" t="s">
        <v>892</v>
      </c>
      <c r="C268" s="20" t="s">
        <v>748</v>
      </c>
      <c r="D268" s="20" t="s">
        <v>817</v>
      </c>
      <c r="E268" s="20" t="str">
        <f t="shared" si="8"/>
        <v>Helvella crispa Fr.</v>
      </c>
      <c r="F268" s="21">
        <v>37532</v>
      </c>
      <c r="G268" s="20">
        <v>722500</v>
      </c>
      <c r="H268" s="20">
        <v>278700</v>
      </c>
      <c r="I268" s="20" t="s">
        <v>571</v>
      </c>
      <c r="J268" s="20" t="s">
        <v>916</v>
      </c>
      <c r="K268" s="20" t="s">
        <v>755</v>
      </c>
      <c r="V268" s="20" t="s">
        <v>1311</v>
      </c>
      <c r="W268" s="20" t="s">
        <v>1311</v>
      </c>
      <c r="AA268" s="20" t="s">
        <v>774</v>
      </c>
      <c r="AB268" s="20" t="s">
        <v>62</v>
      </c>
    </row>
    <row r="269" spans="1:28" ht="12.75">
      <c r="A269" s="20">
        <v>2989</v>
      </c>
      <c r="B269" s="20" t="s">
        <v>892</v>
      </c>
      <c r="C269" s="20" t="s">
        <v>1170</v>
      </c>
      <c r="D269" s="20" t="s">
        <v>1171</v>
      </c>
      <c r="E269" s="20" t="str">
        <f t="shared" si="8"/>
        <v>Helvella elastica Bull.</v>
      </c>
      <c r="F269" s="21">
        <v>37531</v>
      </c>
      <c r="G269" s="20">
        <v>711000</v>
      </c>
      <c r="H269" s="20">
        <v>276500</v>
      </c>
      <c r="I269" s="20" t="s">
        <v>1655</v>
      </c>
      <c r="J269" s="20" t="s">
        <v>1656</v>
      </c>
      <c r="K269" s="20" t="s">
        <v>906</v>
      </c>
      <c r="L269" s="20" t="s">
        <v>611</v>
      </c>
      <c r="V269" s="20" t="s">
        <v>1624</v>
      </c>
      <c r="W269" s="20" t="s">
        <v>1661</v>
      </c>
      <c r="AB269" s="20" t="s">
        <v>63</v>
      </c>
    </row>
    <row r="270" spans="1:28" ht="12.75">
      <c r="A270" s="20">
        <v>2989</v>
      </c>
      <c r="B270" s="20" t="s">
        <v>892</v>
      </c>
      <c r="C270" s="20" t="s">
        <v>1170</v>
      </c>
      <c r="D270" s="20" t="s">
        <v>1171</v>
      </c>
      <c r="E270" s="20" t="str">
        <f t="shared" si="8"/>
        <v>Helvella elastica Bull.</v>
      </c>
      <c r="F270" s="21">
        <v>37533</v>
      </c>
      <c r="G270" s="20">
        <v>731519</v>
      </c>
      <c r="H270" s="20">
        <v>274386</v>
      </c>
      <c r="I270" s="20" t="s">
        <v>1490</v>
      </c>
      <c r="J270" s="20" t="s">
        <v>1264</v>
      </c>
      <c r="K270" s="20" t="s">
        <v>906</v>
      </c>
      <c r="L270" s="20" t="s">
        <v>611</v>
      </c>
      <c r="T270" s="20" t="s">
        <v>895</v>
      </c>
      <c r="V270" s="20" t="s">
        <v>1661</v>
      </c>
      <c r="W270" s="20" t="s">
        <v>1661</v>
      </c>
      <c r="AB270" s="20" t="s">
        <v>63</v>
      </c>
    </row>
    <row r="271" spans="1:28" ht="12.75">
      <c r="A271" s="20">
        <v>2989</v>
      </c>
      <c r="B271" s="20" t="s">
        <v>892</v>
      </c>
      <c r="C271" s="20" t="s">
        <v>1170</v>
      </c>
      <c r="D271" s="20" t="s">
        <v>1171</v>
      </c>
      <c r="E271" s="20" t="str">
        <f t="shared" si="8"/>
        <v>Helvella elastica Bull.</v>
      </c>
      <c r="F271" s="21">
        <v>37532</v>
      </c>
      <c r="G271" s="20">
        <v>722400</v>
      </c>
      <c r="H271" s="20">
        <v>278800</v>
      </c>
      <c r="I271" s="20" t="s">
        <v>571</v>
      </c>
      <c r="J271" s="20" t="s">
        <v>916</v>
      </c>
      <c r="K271" s="20" t="s">
        <v>799</v>
      </c>
      <c r="L271" s="20" t="s">
        <v>719</v>
      </c>
      <c r="M271" s="20" t="s">
        <v>770</v>
      </c>
      <c r="V271" s="20" t="s">
        <v>1172</v>
      </c>
      <c r="W271" s="20" t="s">
        <v>1172</v>
      </c>
      <c r="AB271" s="20" t="s">
        <v>63</v>
      </c>
    </row>
    <row r="272" spans="1:28" ht="12.75">
      <c r="A272" s="20">
        <v>2990</v>
      </c>
      <c r="B272" s="20" t="s">
        <v>892</v>
      </c>
      <c r="C272" s="20" t="s">
        <v>1041</v>
      </c>
      <c r="D272" s="20" t="s">
        <v>1042</v>
      </c>
      <c r="E272" s="20" t="str">
        <f t="shared" si="8"/>
        <v>Helvella ephippium Lev.</v>
      </c>
      <c r="F272" s="21">
        <v>37533</v>
      </c>
      <c r="G272" s="20">
        <v>731100</v>
      </c>
      <c r="H272" s="20">
        <v>275200</v>
      </c>
      <c r="J272" s="20" t="s">
        <v>1040</v>
      </c>
      <c r="K272" s="20" t="s">
        <v>755</v>
      </c>
      <c r="L272" s="20" t="s">
        <v>611</v>
      </c>
      <c r="Q272" s="20" t="s">
        <v>802</v>
      </c>
      <c r="R272" s="20" t="s">
        <v>790</v>
      </c>
      <c r="S272" s="20" t="s">
        <v>1176</v>
      </c>
      <c r="V272" s="20" t="s">
        <v>971</v>
      </c>
      <c r="W272" s="20" t="s">
        <v>971</v>
      </c>
      <c r="AB272" s="20" t="s">
        <v>64</v>
      </c>
    </row>
    <row r="273" spans="1:28" ht="12.75">
      <c r="A273" s="20">
        <v>2990</v>
      </c>
      <c r="B273" s="20" t="s">
        <v>892</v>
      </c>
      <c r="C273" s="20" t="s">
        <v>1041</v>
      </c>
      <c r="D273" s="20" t="s">
        <v>1042</v>
      </c>
      <c r="E273" s="20" t="str">
        <f t="shared" si="8"/>
        <v>Helvella ephippium Lev.</v>
      </c>
      <c r="F273" s="21">
        <v>37533</v>
      </c>
      <c r="G273" s="20">
        <v>717200</v>
      </c>
      <c r="H273" s="20">
        <v>279300</v>
      </c>
      <c r="I273" s="20" t="s">
        <v>674</v>
      </c>
      <c r="J273" s="20" t="s">
        <v>675</v>
      </c>
      <c r="K273" s="20" t="s">
        <v>906</v>
      </c>
      <c r="L273" s="20" t="s">
        <v>611</v>
      </c>
      <c r="Q273" s="20" t="s">
        <v>802</v>
      </c>
      <c r="R273" s="20" t="s">
        <v>790</v>
      </c>
      <c r="S273" s="20" t="s">
        <v>781</v>
      </c>
      <c r="V273" s="20" t="s">
        <v>1451</v>
      </c>
      <c r="W273" s="20" t="s">
        <v>1451</v>
      </c>
      <c r="AB273" s="20" t="s">
        <v>64</v>
      </c>
    </row>
    <row r="274" spans="1:28" ht="12.75">
      <c r="A274" s="20">
        <v>2995</v>
      </c>
      <c r="B274" s="20" t="s">
        <v>892</v>
      </c>
      <c r="C274" s="20" t="s">
        <v>1001</v>
      </c>
      <c r="D274" s="20" t="s">
        <v>1864</v>
      </c>
      <c r="E274" s="20" t="str">
        <f t="shared" si="8"/>
        <v>Helvella lacunosa Afz.: Fr.</v>
      </c>
      <c r="F274" s="21">
        <v>37533</v>
      </c>
      <c r="G274" s="20">
        <v>731100</v>
      </c>
      <c r="H274" s="20">
        <v>275200</v>
      </c>
      <c r="I274" s="20" t="s">
        <v>933</v>
      </c>
      <c r="J274" s="20" t="s">
        <v>787</v>
      </c>
      <c r="K274" s="20" t="s">
        <v>788</v>
      </c>
      <c r="L274" s="20" t="s">
        <v>953</v>
      </c>
      <c r="T274" s="20" t="s">
        <v>895</v>
      </c>
      <c r="V274" s="20" t="s">
        <v>1506</v>
      </c>
      <c r="W274" s="20" t="s">
        <v>1506</v>
      </c>
      <c r="AB274" s="20" t="s">
        <v>66</v>
      </c>
    </row>
    <row r="275" spans="1:28" ht="12.75">
      <c r="A275" s="20">
        <v>2995</v>
      </c>
      <c r="B275" s="20" t="s">
        <v>892</v>
      </c>
      <c r="C275" s="20" t="s">
        <v>1001</v>
      </c>
      <c r="D275" s="20" t="s">
        <v>1864</v>
      </c>
      <c r="E275" s="20" t="str">
        <f t="shared" si="8"/>
        <v>Helvella lacunosa Afz.: Fr.</v>
      </c>
      <c r="F275" s="21">
        <v>37533</v>
      </c>
      <c r="G275" s="20">
        <v>720800</v>
      </c>
      <c r="H275" s="20">
        <v>280400</v>
      </c>
      <c r="I275" s="20" t="s">
        <v>569</v>
      </c>
      <c r="J275" s="20" t="s">
        <v>916</v>
      </c>
      <c r="L275" s="20" t="s">
        <v>611</v>
      </c>
      <c r="P275" s="20" t="s">
        <v>761</v>
      </c>
      <c r="Q275" s="20" t="s">
        <v>802</v>
      </c>
      <c r="R275" s="20" t="s">
        <v>641</v>
      </c>
      <c r="S275" s="20" t="s">
        <v>790</v>
      </c>
      <c r="V275" s="20" t="s">
        <v>849</v>
      </c>
      <c r="W275" s="20" t="s">
        <v>849</v>
      </c>
      <c r="AA275" s="20" t="s">
        <v>941</v>
      </c>
      <c r="AB275" s="20" t="s">
        <v>65</v>
      </c>
    </row>
    <row r="276" spans="1:28" ht="12.75">
      <c r="A276" s="20">
        <v>2995</v>
      </c>
      <c r="B276" s="20" t="s">
        <v>892</v>
      </c>
      <c r="C276" s="20" t="s">
        <v>1001</v>
      </c>
      <c r="D276" s="20" t="s">
        <v>1864</v>
      </c>
      <c r="E276" s="20" t="str">
        <f t="shared" si="8"/>
        <v>Helvella lacunosa Afz.: Fr.</v>
      </c>
      <c r="F276" s="21">
        <v>37533</v>
      </c>
      <c r="G276" s="20">
        <v>731700</v>
      </c>
      <c r="H276" s="20">
        <v>273700</v>
      </c>
      <c r="I276" s="20" t="s">
        <v>568</v>
      </c>
      <c r="J276" s="20" t="s">
        <v>787</v>
      </c>
      <c r="K276" s="20" t="s">
        <v>788</v>
      </c>
      <c r="L276" s="20" t="s">
        <v>611</v>
      </c>
      <c r="V276" s="20" t="s">
        <v>1010</v>
      </c>
      <c r="W276" s="20" t="s">
        <v>1010</v>
      </c>
      <c r="AA276" s="20" t="s">
        <v>941</v>
      </c>
      <c r="AB276" s="20" t="s">
        <v>65</v>
      </c>
    </row>
    <row r="277" spans="1:28" ht="12.75">
      <c r="A277" s="20">
        <v>7693</v>
      </c>
      <c r="B277" s="20" t="s">
        <v>892</v>
      </c>
      <c r="C277" s="20" t="s">
        <v>893</v>
      </c>
      <c r="D277" s="20" t="s">
        <v>894</v>
      </c>
      <c r="E277" s="20" t="str">
        <f t="shared" si="8"/>
        <v>Helvella latispora Boud.</v>
      </c>
      <c r="F277" s="21">
        <v>37533</v>
      </c>
      <c r="G277" s="20">
        <v>722233</v>
      </c>
      <c r="H277" s="20">
        <v>278694</v>
      </c>
      <c r="J277" s="20" t="s">
        <v>916</v>
      </c>
      <c r="T277" s="20" t="s">
        <v>895</v>
      </c>
      <c r="V277" s="20" t="s">
        <v>693</v>
      </c>
      <c r="W277" s="20" t="s">
        <v>693</v>
      </c>
      <c r="AB277" s="20" t="s">
        <v>67</v>
      </c>
    </row>
    <row r="278" spans="1:28" ht="12.75">
      <c r="A278" s="20">
        <v>7693</v>
      </c>
      <c r="B278" s="20" t="s">
        <v>892</v>
      </c>
      <c r="C278" s="20" t="s">
        <v>893</v>
      </c>
      <c r="D278" s="20" t="s">
        <v>894</v>
      </c>
      <c r="E278" s="20" t="str">
        <f t="shared" si="8"/>
        <v>Helvella latispora Boud.</v>
      </c>
      <c r="F278" s="21">
        <v>37533</v>
      </c>
      <c r="G278" s="20">
        <v>731100</v>
      </c>
      <c r="H278" s="20">
        <v>275200</v>
      </c>
      <c r="I278" s="20" t="s">
        <v>933</v>
      </c>
      <c r="J278" s="20" t="s">
        <v>787</v>
      </c>
      <c r="K278" s="20" t="s">
        <v>788</v>
      </c>
      <c r="L278" s="20" t="s">
        <v>611</v>
      </c>
      <c r="T278" s="20" t="s">
        <v>895</v>
      </c>
      <c r="V278" s="20" t="s">
        <v>1506</v>
      </c>
      <c r="W278" s="20" t="s">
        <v>1506</v>
      </c>
      <c r="AB278" s="20" t="s">
        <v>67</v>
      </c>
    </row>
    <row r="279" spans="1:28" ht="12.75">
      <c r="A279" s="20">
        <v>2998</v>
      </c>
      <c r="B279" s="20" t="s">
        <v>892</v>
      </c>
      <c r="C279" s="20" t="s">
        <v>1263</v>
      </c>
      <c r="D279" s="20" t="s">
        <v>1036</v>
      </c>
      <c r="E279" s="20" t="str">
        <f t="shared" si="8"/>
        <v>Helvella macropus (Pers.:Fr.) Karst.</v>
      </c>
      <c r="F279" s="21">
        <v>37533</v>
      </c>
      <c r="G279" s="20">
        <v>720800</v>
      </c>
      <c r="H279" s="20">
        <v>280400</v>
      </c>
      <c r="I279" s="20" t="s">
        <v>569</v>
      </c>
      <c r="J279" s="20" t="s">
        <v>916</v>
      </c>
      <c r="K279" s="20" t="s">
        <v>755</v>
      </c>
      <c r="L279" s="20" t="s">
        <v>611</v>
      </c>
      <c r="Q279" s="20" t="s">
        <v>802</v>
      </c>
      <c r="R279" s="20" t="s">
        <v>790</v>
      </c>
      <c r="V279" s="20" t="s">
        <v>1020</v>
      </c>
      <c r="W279" s="20" t="s">
        <v>1020</v>
      </c>
      <c r="AA279" s="20" t="s">
        <v>941</v>
      </c>
      <c r="AB279" s="20" t="s">
        <v>68</v>
      </c>
    </row>
    <row r="280" spans="1:28" ht="12.75">
      <c r="A280" s="20">
        <v>2998</v>
      </c>
      <c r="B280" s="20" t="s">
        <v>892</v>
      </c>
      <c r="C280" s="20" t="s">
        <v>1263</v>
      </c>
      <c r="D280" s="20" t="s">
        <v>1036</v>
      </c>
      <c r="E280" s="20" t="str">
        <f t="shared" si="8"/>
        <v>Helvella macropus (Pers.:Fr.) Karst.</v>
      </c>
      <c r="F280" s="21">
        <v>37532</v>
      </c>
      <c r="G280" s="20">
        <v>722500</v>
      </c>
      <c r="H280" s="20">
        <v>278700</v>
      </c>
      <c r="I280" s="20" t="s">
        <v>571</v>
      </c>
      <c r="J280" s="20" t="s">
        <v>916</v>
      </c>
      <c r="K280" s="20" t="s">
        <v>755</v>
      </c>
      <c r="L280" s="20" t="s">
        <v>611</v>
      </c>
      <c r="Q280" s="20" t="s">
        <v>790</v>
      </c>
      <c r="R280" s="20" t="s">
        <v>802</v>
      </c>
      <c r="S280" s="20" t="s">
        <v>803</v>
      </c>
      <c r="V280" s="20" t="s">
        <v>867</v>
      </c>
      <c r="W280" s="20" t="s">
        <v>867</v>
      </c>
      <c r="AA280" s="20" t="s">
        <v>941</v>
      </c>
      <c r="AB280" s="20" t="s">
        <v>68</v>
      </c>
    </row>
    <row r="281" spans="1:28" ht="12.75">
      <c r="A281" s="20">
        <v>3021</v>
      </c>
      <c r="B281" s="20" t="s">
        <v>1334</v>
      </c>
      <c r="C281" s="20" t="s">
        <v>2157</v>
      </c>
      <c r="D281" s="20" t="s">
        <v>2158</v>
      </c>
      <c r="E281" s="20" t="str">
        <f t="shared" si="8"/>
        <v>Hemimycena cucullata (Pers.: Fr.) Singer 1961</v>
      </c>
      <c r="F281" s="21">
        <v>37534</v>
      </c>
      <c r="G281" s="20">
        <v>725000</v>
      </c>
      <c r="H281" s="20">
        <v>278800</v>
      </c>
      <c r="I281" s="20" t="s">
        <v>1325</v>
      </c>
      <c r="J281" s="20" t="s">
        <v>754</v>
      </c>
      <c r="K281" s="20" t="s">
        <v>788</v>
      </c>
      <c r="L281" s="20" t="s">
        <v>719</v>
      </c>
      <c r="M281" s="20" t="s">
        <v>789</v>
      </c>
      <c r="Q281" s="20" t="s">
        <v>790</v>
      </c>
      <c r="R281" s="20" t="s">
        <v>863</v>
      </c>
      <c r="V281" s="20" t="s">
        <v>1569</v>
      </c>
      <c r="W281" s="20" t="s">
        <v>1569</v>
      </c>
      <c r="AB281" s="20" t="s">
        <v>69</v>
      </c>
    </row>
    <row r="282" spans="1:28" ht="12.75">
      <c r="A282" s="20">
        <v>3045</v>
      </c>
      <c r="B282" s="20" t="s">
        <v>442</v>
      </c>
      <c r="C282" s="20" t="s">
        <v>443</v>
      </c>
      <c r="D282" s="20" t="s">
        <v>444</v>
      </c>
      <c r="E282" s="20" t="s">
        <v>565</v>
      </c>
      <c r="F282" s="21">
        <v>37533</v>
      </c>
      <c r="G282" s="20">
        <v>719400</v>
      </c>
      <c r="H282" s="20">
        <v>280600</v>
      </c>
      <c r="I282" s="20" t="s">
        <v>1331</v>
      </c>
      <c r="J282" s="20" t="s">
        <v>1332</v>
      </c>
      <c r="L282" s="20" t="s">
        <v>708</v>
      </c>
      <c r="M282" s="20" t="s">
        <v>709</v>
      </c>
      <c r="N282" s="20" t="s">
        <v>1827</v>
      </c>
      <c r="O282" s="20" t="s">
        <v>1828</v>
      </c>
      <c r="V282" s="20" t="s">
        <v>746</v>
      </c>
      <c r="W282" s="20" t="s">
        <v>342</v>
      </c>
      <c r="X282" s="20" t="s">
        <v>445</v>
      </c>
      <c r="Y282" s="20" t="s">
        <v>433</v>
      </c>
      <c r="Z282" s="20" t="s">
        <v>434</v>
      </c>
      <c r="AB282" s="20" t="str">
        <f>E281&amp;" "&amp;D281</f>
        <v>Hemimycena cucullata (Pers.: Fr.) Singer 1961 (Pers.: Fr.) Singer 1961</v>
      </c>
    </row>
    <row r="283" spans="1:28" ht="12.75">
      <c r="A283" s="20">
        <v>3060</v>
      </c>
      <c r="B283" s="20" t="s">
        <v>841</v>
      </c>
      <c r="C283" s="20" t="s">
        <v>842</v>
      </c>
      <c r="D283" s="20" t="s">
        <v>638</v>
      </c>
      <c r="E283" s="20" t="str">
        <f aca="true" t="shared" si="9" ref="E283:E311">B283&amp;" "&amp;C283&amp;" "&amp;D283</f>
        <v>Heterobasidion annosum (Fr.) Bref.</v>
      </c>
      <c r="F283" s="21">
        <v>37533</v>
      </c>
      <c r="G283" s="20">
        <v>719400</v>
      </c>
      <c r="H283" s="20">
        <v>280700</v>
      </c>
      <c r="I283" s="20" t="s">
        <v>1811</v>
      </c>
      <c r="J283" s="20" t="s">
        <v>1332</v>
      </c>
      <c r="K283" s="20" t="s">
        <v>906</v>
      </c>
      <c r="L283" s="20" t="s">
        <v>708</v>
      </c>
      <c r="M283" s="20" t="s">
        <v>640</v>
      </c>
      <c r="N283" s="20" t="s">
        <v>1223</v>
      </c>
      <c r="P283" s="20" t="s">
        <v>761</v>
      </c>
      <c r="V283" s="20" t="s">
        <v>1440</v>
      </c>
      <c r="W283" s="20" t="s">
        <v>1440</v>
      </c>
      <c r="AB283" s="20" t="s">
        <v>166</v>
      </c>
    </row>
    <row r="284" spans="1:28" ht="12.75">
      <c r="A284" s="20">
        <v>3060</v>
      </c>
      <c r="B284" s="20" t="s">
        <v>841</v>
      </c>
      <c r="C284" s="20" t="s">
        <v>842</v>
      </c>
      <c r="D284" s="20" t="s">
        <v>638</v>
      </c>
      <c r="E284" s="20" t="str">
        <f t="shared" si="9"/>
        <v>Heterobasidion annosum (Fr.) Bref.</v>
      </c>
      <c r="F284" s="21">
        <v>37533</v>
      </c>
      <c r="G284" s="20">
        <v>731750</v>
      </c>
      <c r="H284" s="20">
        <v>274150</v>
      </c>
      <c r="I284" s="20" t="s">
        <v>568</v>
      </c>
      <c r="J284" s="20" t="s">
        <v>787</v>
      </c>
      <c r="K284" s="20" t="s">
        <v>639</v>
      </c>
      <c r="L284" s="20" t="s">
        <v>708</v>
      </c>
      <c r="M284" s="20" t="s">
        <v>640</v>
      </c>
      <c r="N284" s="20" t="s">
        <v>830</v>
      </c>
      <c r="P284" s="20" t="s">
        <v>614</v>
      </c>
      <c r="Q284" s="20" t="s">
        <v>641</v>
      </c>
      <c r="R284" s="20" t="s">
        <v>616</v>
      </c>
      <c r="S284" s="20" t="s">
        <v>615</v>
      </c>
      <c r="V284" s="20" t="s">
        <v>635</v>
      </c>
      <c r="W284" s="20" t="s">
        <v>607</v>
      </c>
      <c r="AB284" s="20" t="s">
        <v>166</v>
      </c>
    </row>
    <row r="285" spans="1:28" ht="12.75">
      <c r="A285" s="20">
        <v>3060</v>
      </c>
      <c r="B285" s="20" t="s">
        <v>841</v>
      </c>
      <c r="C285" s="20" t="s">
        <v>842</v>
      </c>
      <c r="D285" s="20" t="s">
        <v>638</v>
      </c>
      <c r="E285" s="20" t="str">
        <f t="shared" si="9"/>
        <v>Heterobasidion annosum (Fr.) Bref.</v>
      </c>
      <c r="F285" s="21">
        <v>37534</v>
      </c>
      <c r="G285" s="20">
        <v>727400</v>
      </c>
      <c r="H285" s="20">
        <v>277600</v>
      </c>
      <c r="I285" s="20" t="s">
        <v>574</v>
      </c>
      <c r="J285" s="20" t="s">
        <v>1909</v>
      </c>
      <c r="K285" s="20" t="s">
        <v>906</v>
      </c>
      <c r="L285" s="20" t="s">
        <v>708</v>
      </c>
      <c r="M285" s="20" t="s">
        <v>640</v>
      </c>
      <c r="N285" s="20" t="s">
        <v>830</v>
      </c>
      <c r="P285" s="20" t="s">
        <v>761</v>
      </c>
      <c r="V285" s="20" t="s">
        <v>1440</v>
      </c>
      <c r="W285" s="20" t="s">
        <v>1440</v>
      </c>
      <c r="AB285" s="20" t="s">
        <v>166</v>
      </c>
    </row>
    <row r="286" spans="1:28" ht="12.75">
      <c r="A286" s="20">
        <v>6164</v>
      </c>
      <c r="B286" s="20" t="s">
        <v>1077</v>
      </c>
      <c r="C286" s="20" t="s">
        <v>1078</v>
      </c>
      <c r="D286" s="20" t="s">
        <v>1079</v>
      </c>
      <c r="E286" s="20" t="str">
        <f t="shared" si="9"/>
        <v>Hohenbuehelia cyphelliformis (Berk.) O.K. Mill.</v>
      </c>
      <c r="F286" s="21">
        <v>37532</v>
      </c>
      <c r="G286" s="20">
        <v>722400</v>
      </c>
      <c r="H286" s="20">
        <v>278700</v>
      </c>
      <c r="I286" s="20" t="s">
        <v>572</v>
      </c>
      <c r="J286" s="20" t="s">
        <v>916</v>
      </c>
      <c r="K286" s="20" t="s">
        <v>917</v>
      </c>
      <c r="L286" s="20" t="s">
        <v>708</v>
      </c>
      <c r="M286" s="20" t="s">
        <v>709</v>
      </c>
      <c r="N286" s="20" t="s">
        <v>710</v>
      </c>
      <c r="O286" s="20" t="s">
        <v>1831</v>
      </c>
      <c r="P286" s="20" t="s">
        <v>1080</v>
      </c>
      <c r="Q286" s="20" t="s">
        <v>701</v>
      </c>
      <c r="T286" s="20" t="s">
        <v>843</v>
      </c>
      <c r="V286" s="20" t="s">
        <v>1064</v>
      </c>
      <c r="W286" s="20" t="s">
        <v>1064</v>
      </c>
      <c r="X286" s="20" t="s">
        <v>844</v>
      </c>
      <c r="Y286" s="20" t="s">
        <v>678</v>
      </c>
      <c r="Z286" s="20" t="s">
        <v>625</v>
      </c>
      <c r="AB286" s="20" t="s">
        <v>167</v>
      </c>
    </row>
    <row r="287" spans="1:28" ht="12.75">
      <c r="A287" s="20">
        <v>3085</v>
      </c>
      <c r="B287" s="20" t="s">
        <v>1865</v>
      </c>
      <c r="C287" s="20" t="s">
        <v>1866</v>
      </c>
      <c r="D287" s="20" t="s">
        <v>1867</v>
      </c>
      <c r="E287" s="20" t="str">
        <f t="shared" si="9"/>
        <v>Humaria hemisphaerica (Wiggers ex Gray) Fuckel</v>
      </c>
      <c r="F287" s="21">
        <v>37533</v>
      </c>
      <c r="G287" s="20">
        <v>719400</v>
      </c>
      <c r="H287" s="20">
        <v>280700</v>
      </c>
      <c r="I287" s="20" t="s">
        <v>1811</v>
      </c>
      <c r="J287" s="20" t="s">
        <v>1332</v>
      </c>
      <c r="K287" s="20" t="s">
        <v>906</v>
      </c>
      <c r="L287" s="20" t="s">
        <v>611</v>
      </c>
      <c r="V287" s="20" t="s">
        <v>1440</v>
      </c>
      <c r="W287" s="20" t="s">
        <v>723</v>
      </c>
      <c r="AB287" s="20" t="s">
        <v>168</v>
      </c>
    </row>
    <row r="288" spans="1:28" ht="12.75">
      <c r="A288" s="20">
        <v>3085</v>
      </c>
      <c r="B288" s="20" t="s">
        <v>1865</v>
      </c>
      <c r="C288" s="20" t="s">
        <v>1866</v>
      </c>
      <c r="D288" s="20" t="s">
        <v>1867</v>
      </c>
      <c r="E288" s="20" t="str">
        <f t="shared" si="9"/>
        <v>Humaria hemisphaerica (Wiggers ex Gray) Fuckel</v>
      </c>
      <c r="F288" s="21">
        <v>37533</v>
      </c>
      <c r="G288" s="20">
        <v>731700</v>
      </c>
      <c r="H288" s="20">
        <v>273700</v>
      </c>
      <c r="I288" s="20" t="s">
        <v>1490</v>
      </c>
      <c r="J288" s="20" t="s">
        <v>1264</v>
      </c>
      <c r="K288" s="20" t="s">
        <v>906</v>
      </c>
      <c r="L288" s="20" t="s">
        <v>611</v>
      </c>
      <c r="T288" s="20" t="s">
        <v>895</v>
      </c>
      <c r="V288" s="20" t="s">
        <v>1661</v>
      </c>
      <c r="W288" s="20" t="s">
        <v>1661</v>
      </c>
      <c r="AB288" s="20" t="s">
        <v>168</v>
      </c>
    </row>
    <row r="289" spans="1:28" ht="12.75">
      <c r="A289" s="20">
        <v>3085</v>
      </c>
      <c r="B289" s="20" t="s">
        <v>1865</v>
      </c>
      <c r="C289" s="20" t="s">
        <v>1866</v>
      </c>
      <c r="D289" s="20" t="s">
        <v>1867</v>
      </c>
      <c r="E289" s="20" t="str">
        <f t="shared" si="9"/>
        <v>Humaria hemisphaerica (Wiggers ex Gray) Fuckel</v>
      </c>
      <c r="F289" s="21">
        <v>37533</v>
      </c>
      <c r="G289" s="20">
        <v>717200</v>
      </c>
      <c r="H289" s="20">
        <v>279300</v>
      </c>
      <c r="I289" s="20" t="s">
        <v>674</v>
      </c>
      <c r="J289" s="20" t="s">
        <v>675</v>
      </c>
      <c r="L289" s="20" t="s">
        <v>611</v>
      </c>
      <c r="Q289" s="20" t="s">
        <v>790</v>
      </c>
      <c r="R289" s="20" t="s">
        <v>701</v>
      </c>
      <c r="S289" s="20" t="s">
        <v>781</v>
      </c>
      <c r="V289" s="20" t="s">
        <v>1451</v>
      </c>
      <c r="W289" s="20" t="s">
        <v>1451</v>
      </c>
      <c r="AB289" s="20" t="s">
        <v>168</v>
      </c>
    </row>
    <row r="290" spans="1:28" ht="12.75">
      <c r="A290" s="20">
        <v>3161</v>
      </c>
      <c r="B290" s="20" t="s">
        <v>647</v>
      </c>
      <c r="C290" s="20" t="s">
        <v>648</v>
      </c>
      <c r="D290" s="20" t="s">
        <v>649</v>
      </c>
      <c r="E290" s="20" t="str">
        <f t="shared" si="9"/>
        <v>Hydnum repandum L.: Fr.</v>
      </c>
      <c r="F290" s="21">
        <v>37535</v>
      </c>
      <c r="G290" s="20">
        <v>721000</v>
      </c>
      <c r="H290" s="20">
        <v>280300</v>
      </c>
      <c r="I290" s="20" t="s">
        <v>569</v>
      </c>
      <c r="J290" s="20" t="s">
        <v>916</v>
      </c>
      <c r="K290" s="20" t="s">
        <v>755</v>
      </c>
      <c r="L290" s="20" t="s">
        <v>611</v>
      </c>
      <c r="Q290" s="20" t="s">
        <v>790</v>
      </c>
      <c r="R290" s="20" t="s">
        <v>641</v>
      </c>
      <c r="V290" s="20" t="s">
        <v>1326</v>
      </c>
      <c r="W290" s="20" t="s">
        <v>1326</v>
      </c>
      <c r="AB290" s="20" t="s">
        <v>169</v>
      </c>
    </row>
    <row r="291" spans="1:28" ht="12.75">
      <c r="A291" s="20">
        <v>3161</v>
      </c>
      <c r="B291" s="20" t="s">
        <v>647</v>
      </c>
      <c r="C291" s="20" t="s">
        <v>648</v>
      </c>
      <c r="D291" s="20" t="s">
        <v>649</v>
      </c>
      <c r="E291" s="20" t="str">
        <f t="shared" si="9"/>
        <v>Hydnum repandum L.: Fr.</v>
      </c>
      <c r="F291" s="21">
        <v>37533</v>
      </c>
      <c r="G291" s="20">
        <v>731750</v>
      </c>
      <c r="H291" s="20">
        <v>274150</v>
      </c>
      <c r="I291" s="20" t="s">
        <v>568</v>
      </c>
      <c r="J291" s="20" t="s">
        <v>787</v>
      </c>
      <c r="K291" s="20" t="s">
        <v>799</v>
      </c>
      <c r="L291" s="20" t="s">
        <v>611</v>
      </c>
      <c r="Q291" s="20" t="s">
        <v>802</v>
      </c>
      <c r="R291" s="20" t="s">
        <v>803</v>
      </c>
      <c r="V291" s="20" t="s">
        <v>792</v>
      </c>
      <c r="W291" s="20" t="s">
        <v>792</v>
      </c>
      <c r="AB291" s="20" t="s">
        <v>169</v>
      </c>
    </row>
    <row r="292" spans="1:28" ht="12.75">
      <c r="A292" s="20">
        <v>100000</v>
      </c>
      <c r="B292" s="20" t="s">
        <v>1141</v>
      </c>
      <c r="C292" s="20" t="s">
        <v>1051</v>
      </c>
      <c r="E292" s="20" t="str">
        <f t="shared" si="9"/>
        <v>Hydropus nitens </v>
      </c>
      <c r="F292" s="21">
        <v>37534</v>
      </c>
      <c r="G292" s="20">
        <v>718100</v>
      </c>
      <c r="H292" s="20">
        <v>278900</v>
      </c>
      <c r="I292" s="20" t="s">
        <v>1137</v>
      </c>
      <c r="J292" s="20" t="s">
        <v>675</v>
      </c>
      <c r="K292" s="20" t="s">
        <v>755</v>
      </c>
      <c r="L292" s="20" t="s">
        <v>691</v>
      </c>
      <c r="M292" s="20" t="s">
        <v>692</v>
      </c>
      <c r="T292" s="20" t="s">
        <v>1049</v>
      </c>
      <c r="V292" s="20" t="s">
        <v>1139</v>
      </c>
      <c r="W292" s="20" t="s">
        <v>1139</v>
      </c>
      <c r="AB292" s="20" t="s">
        <v>170</v>
      </c>
    </row>
    <row r="293" spans="1:28" ht="12.75">
      <c r="A293" s="20">
        <v>3169</v>
      </c>
      <c r="B293" s="20" t="s">
        <v>1141</v>
      </c>
      <c r="C293" s="20" t="s">
        <v>1142</v>
      </c>
      <c r="D293" s="20" t="s">
        <v>1143</v>
      </c>
      <c r="E293" s="20" t="str">
        <f t="shared" si="9"/>
        <v>Hydropus subalpinus (Hoehn.) Singer</v>
      </c>
      <c r="F293" s="21">
        <v>37533</v>
      </c>
      <c r="G293" s="20">
        <v>694000</v>
      </c>
      <c r="H293" s="20">
        <v>282450</v>
      </c>
      <c r="I293" s="20" t="s">
        <v>862</v>
      </c>
      <c r="J293" s="20" t="s">
        <v>1062</v>
      </c>
      <c r="K293" s="20" t="s">
        <v>659</v>
      </c>
      <c r="L293" s="20" t="s">
        <v>708</v>
      </c>
      <c r="M293" s="20" t="s">
        <v>709</v>
      </c>
      <c r="N293" s="20" t="s">
        <v>801</v>
      </c>
      <c r="P293" s="20" t="s">
        <v>1034</v>
      </c>
      <c r="V293" s="20" t="s">
        <v>1807</v>
      </c>
      <c r="W293" s="20" t="s">
        <v>1807</v>
      </c>
      <c r="AB293" s="20" t="s">
        <v>171</v>
      </c>
    </row>
    <row r="294" spans="1:28" ht="12.75">
      <c r="A294" s="20">
        <v>3169</v>
      </c>
      <c r="B294" s="20" t="s">
        <v>1141</v>
      </c>
      <c r="C294" s="20" t="s">
        <v>1142</v>
      </c>
      <c r="D294" s="20" t="s">
        <v>1143</v>
      </c>
      <c r="E294" s="20" t="str">
        <f t="shared" si="9"/>
        <v>Hydropus subalpinus (Hoehn.) Singer</v>
      </c>
      <c r="F294" s="21">
        <v>37532</v>
      </c>
      <c r="G294" s="20">
        <v>722500</v>
      </c>
      <c r="H294" s="20">
        <v>278700</v>
      </c>
      <c r="I294" s="20" t="s">
        <v>571</v>
      </c>
      <c r="J294" s="20" t="s">
        <v>916</v>
      </c>
      <c r="K294" s="20" t="s">
        <v>755</v>
      </c>
      <c r="L294" s="20" t="s">
        <v>708</v>
      </c>
      <c r="M294" s="20" t="s">
        <v>709</v>
      </c>
      <c r="N294" s="20" t="s">
        <v>801</v>
      </c>
      <c r="Q294" s="20" t="s">
        <v>790</v>
      </c>
      <c r="V294" s="20" t="s">
        <v>867</v>
      </c>
      <c r="W294" s="20" t="s">
        <v>867</v>
      </c>
      <c r="AB294" s="20" t="s">
        <v>171</v>
      </c>
    </row>
    <row r="295" spans="1:28" ht="12.75">
      <c r="A295" s="20">
        <v>3169</v>
      </c>
      <c r="B295" s="20" t="s">
        <v>1141</v>
      </c>
      <c r="C295" s="20" t="s">
        <v>1142</v>
      </c>
      <c r="D295" s="20" t="s">
        <v>1143</v>
      </c>
      <c r="E295" s="20" t="str">
        <f t="shared" si="9"/>
        <v>Hydropus subalpinus (Hoehn.) Singer</v>
      </c>
      <c r="F295" s="21">
        <v>37534</v>
      </c>
      <c r="G295" s="20">
        <v>718100</v>
      </c>
      <c r="H295" s="20">
        <v>278900</v>
      </c>
      <c r="I295" s="20" t="s">
        <v>1137</v>
      </c>
      <c r="J295" s="20" t="s">
        <v>675</v>
      </c>
      <c r="K295" s="20" t="s">
        <v>755</v>
      </c>
      <c r="L295" s="20" t="s">
        <v>708</v>
      </c>
      <c r="M295" s="20" t="s">
        <v>709</v>
      </c>
      <c r="N295" s="20" t="s">
        <v>801</v>
      </c>
      <c r="Q295" s="20" t="s">
        <v>790</v>
      </c>
      <c r="R295" s="20" t="s">
        <v>701</v>
      </c>
      <c r="T295" s="20" t="s">
        <v>1138</v>
      </c>
      <c r="V295" s="20" t="s">
        <v>1139</v>
      </c>
      <c r="W295" s="20" t="s">
        <v>1139</v>
      </c>
      <c r="AB295" s="20" t="s">
        <v>171</v>
      </c>
    </row>
    <row r="296" spans="1:28" ht="12.75">
      <c r="A296" s="20">
        <v>3170</v>
      </c>
      <c r="B296" s="20" t="s">
        <v>1141</v>
      </c>
      <c r="C296" s="20" t="s">
        <v>1700</v>
      </c>
      <c r="D296" s="20" t="s">
        <v>1701</v>
      </c>
      <c r="E296" s="20" t="str">
        <f t="shared" si="9"/>
        <v>Hydropus trichoderma (Joss.) Singer</v>
      </c>
      <c r="F296" s="21">
        <v>37532</v>
      </c>
      <c r="G296" s="20">
        <v>716900</v>
      </c>
      <c r="H296" s="20">
        <v>279800</v>
      </c>
      <c r="I296" s="20" t="s">
        <v>1779</v>
      </c>
      <c r="J296" s="20" t="s">
        <v>675</v>
      </c>
      <c r="L296" s="20" t="s">
        <v>611</v>
      </c>
      <c r="Q296" s="20" t="s">
        <v>641</v>
      </c>
      <c r="R296" s="20" t="s">
        <v>790</v>
      </c>
      <c r="S296" s="20" t="s">
        <v>803</v>
      </c>
      <c r="V296" s="20" t="s">
        <v>1461</v>
      </c>
      <c r="W296" s="20" t="s">
        <v>1461</v>
      </c>
      <c r="AB296" s="20" t="s">
        <v>172</v>
      </c>
    </row>
    <row r="297" spans="1:28" ht="12.75">
      <c r="A297" s="20">
        <v>3184</v>
      </c>
      <c r="B297" s="20" t="s">
        <v>965</v>
      </c>
      <c r="C297" s="20" t="s">
        <v>966</v>
      </c>
      <c r="D297" s="20" t="s">
        <v>967</v>
      </c>
      <c r="E297" s="20" t="str">
        <f t="shared" si="9"/>
        <v>Hygrocybe conica (Scop.: Fr.) P. Kumm.</v>
      </c>
      <c r="F297" s="21">
        <v>37532</v>
      </c>
      <c r="G297" s="20">
        <v>721800</v>
      </c>
      <c r="H297" s="20">
        <v>281400</v>
      </c>
      <c r="I297" s="20" t="s">
        <v>856</v>
      </c>
      <c r="J297" s="20" t="s">
        <v>916</v>
      </c>
      <c r="K297" s="20" t="s">
        <v>1191</v>
      </c>
      <c r="L297" s="20" t="s">
        <v>611</v>
      </c>
      <c r="T297" s="20" t="s">
        <v>968</v>
      </c>
      <c r="V297" s="20" t="s">
        <v>702</v>
      </c>
      <c r="W297" s="20" t="s">
        <v>702</v>
      </c>
      <c r="AB297" s="20" t="s">
        <v>173</v>
      </c>
    </row>
    <row r="298" spans="1:28" ht="12.75">
      <c r="A298" s="20">
        <v>3192</v>
      </c>
      <c r="B298" s="20" t="s">
        <v>965</v>
      </c>
      <c r="C298" s="20" t="s">
        <v>1354</v>
      </c>
      <c r="D298" s="20" t="s">
        <v>1355</v>
      </c>
      <c r="E298" s="20" t="str">
        <f t="shared" si="9"/>
        <v>Hygrocybe insipida (J.E. Lange ex S. Lundell) M.M. Moser</v>
      </c>
      <c r="F298" s="21">
        <v>37535</v>
      </c>
      <c r="G298" s="20">
        <v>721900</v>
      </c>
      <c r="H298" s="20">
        <v>279400</v>
      </c>
      <c r="I298" s="20" t="s">
        <v>575</v>
      </c>
      <c r="J298" s="20" t="s">
        <v>916</v>
      </c>
      <c r="L298" s="20" t="s">
        <v>611</v>
      </c>
      <c r="V298" s="20" t="s">
        <v>1139</v>
      </c>
      <c r="W298" s="20" t="s">
        <v>1139</v>
      </c>
      <c r="AB298" s="20" t="s">
        <v>174</v>
      </c>
    </row>
    <row r="299" spans="1:28" ht="12.75">
      <c r="A299" s="20">
        <v>3239</v>
      </c>
      <c r="B299" s="20" t="s">
        <v>1123</v>
      </c>
      <c r="C299" s="20" t="s">
        <v>1124</v>
      </c>
      <c r="D299" s="20" t="s">
        <v>1125</v>
      </c>
      <c r="E299" s="20" t="str">
        <f t="shared" si="9"/>
        <v>Hygrophorus agathosmus (Fr.) Fr.</v>
      </c>
      <c r="F299" s="21">
        <v>37533</v>
      </c>
      <c r="G299" s="20">
        <v>722400</v>
      </c>
      <c r="H299" s="20">
        <v>278800</v>
      </c>
      <c r="I299" s="20" t="s">
        <v>571</v>
      </c>
      <c r="J299" s="20" t="s">
        <v>916</v>
      </c>
      <c r="K299" s="20" t="s">
        <v>755</v>
      </c>
      <c r="L299" s="20" t="s">
        <v>611</v>
      </c>
      <c r="Q299" s="20" t="s">
        <v>790</v>
      </c>
      <c r="R299" s="20" t="s">
        <v>802</v>
      </c>
      <c r="S299" s="20" t="s">
        <v>803</v>
      </c>
      <c r="V299" s="20" t="s">
        <v>867</v>
      </c>
      <c r="W299" s="20" t="s">
        <v>867</v>
      </c>
      <c r="AA299" s="20" t="s">
        <v>872</v>
      </c>
      <c r="AB299" s="20" t="s">
        <v>175</v>
      </c>
    </row>
    <row r="300" spans="1:28" ht="12.75">
      <c r="A300" s="20">
        <v>3250</v>
      </c>
      <c r="B300" s="20" t="s">
        <v>1123</v>
      </c>
      <c r="C300" s="20" t="s">
        <v>1387</v>
      </c>
      <c r="D300" s="20" t="s">
        <v>1388</v>
      </c>
      <c r="E300" s="20" t="str">
        <f t="shared" si="9"/>
        <v>Hygrophorus eburneus (Bull.: Fr.) Fr.</v>
      </c>
      <c r="F300" s="21">
        <v>37532</v>
      </c>
      <c r="G300" s="20">
        <v>721500</v>
      </c>
      <c r="H300" s="20">
        <v>280500</v>
      </c>
      <c r="I300" s="20" t="s">
        <v>1561</v>
      </c>
      <c r="J300" s="20" t="s">
        <v>916</v>
      </c>
      <c r="K300" s="20" t="s">
        <v>906</v>
      </c>
      <c r="L300" s="20" t="s">
        <v>719</v>
      </c>
      <c r="M300" s="20" t="s">
        <v>667</v>
      </c>
      <c r="Q300" s="20" t="s">
        <v>790</v>
      </c>
      <c r="V300" s="20" t="s">
        <v>1568</v>
      </c>
      <c r="W300" s="20" t="s">
        <v>1568</v>
      </c>
      <c r="AB300" s="20" t="s">
        <v>176</v>
      </c>
    </row>
    <row r="301" spans="1:28" ht="12.75">
      <c r="A301" s="20">
        <v>3250</v>
      </c>
      <c r="B301" s="20" t="s">
        <v>1123</v>
      </c>
      <c r="C301" s="20" t="s">
        <v>1387</v>
      </c>
      <c r="D301" s="20" t="s">
        <v>1388</v>
      </c>
      <c r="E301" s="20" t="str">
        <f t="shared" si="9"/>
        <v>Hygrophorus eburneus (Bull.: Fr.) Fr.</v>
      </c>
      <c r="F301" s="21">
        <v>37535</v>
      </c>
      <c r="G301" s="20">
        <v>721000</v>
      </c>
      <c r="H301" s="20">
        <v>280300</v>
      </c>
      <c r="I301" s="20" t="s">
        <v>569</v>
      </c>
      <c r="J301" s="20" t="s">
        <v>916</v>
      </c>
      <c r="K301" s="20" t="s">
        <v>755</v>
      </c>
      <c r="L301" s="20" t="s">
        <v>611</v>
      </c>
      <c r="Q301" s="20" t="s">
        <v>790</v>
      </c>
      <c r="R301" s="20" t="s">
        <v>641</v>
      </c>
      <c r="V301" s="20" t="s">
        <v>1326</v>
      </c>
      <c r="W301" s="20" t="s">
        <v>1326</v>
      </c>
      <c r="AB301" s="20" t="s">
        <v>176</v>
      </c>
    </row>
    <row r="302" spans="1:28" ht="12.75">
      <c r="A302" s="20">
        <v>3266</v>
      </c>
      <c r="B302" s="20" t="s">
        <v>1123</v>
      </c>
      <c r="C302" s="20" t="s">
        <v>1162</v>
      </c>
      <c r="D302" s="20" t="s">
        <v>1372</v>
      </c>
      <c r="E302" s="20" t="str">
        <f t="shared" si="9"/>
        <v>Hygrophorus nemoreus (Pers.: Fr.) Fr.</v>
      </c>
      <c r="F302" s="21">
        <v>37533</v>
      </c>
      <c r="G302" s="20">
        <v>722400</v>
      </c>
      <c r="H302" s="20">
        <v>278800</v>
      </c>
      <c r="I302" s="20" t="s">
        <v>571</v>
      </c>
      <c r="J302" s="20" t="s">
        <v>916</v>
      </c>
      <c r="K302" s="20" t="s">
        <v>755</v>
      </c>
      <c r="L302" s="20" t="s">
        <v>611</v>
      </c>
      <c r="Q302" s="20" t="s">
        <v>790</v>
      </c>
      <c r="R302" s="20" t="s">
        <v>701</v>
      </c>
      <c r="V302" s="20" t="s">
        <v>867</v>
      </c>
      <c r="W302" s="20" t="s">
        <v>867</v>
      </c>
      <c r="AA302" s="20" t="s">
        <v>738</v>
      </c>
      <c r="AB302" s="20" t="s">
        <v>177</v>
      </c>
    </row>
    <row r="303" spans="1:28" ht="12.75">
      <c r="A303" s="20">
        <v>3342</v>
      </c>
      <c r="B303" s="20" t="s">
        <v>705</v>
      </c>
      <c r="C303" s="20" t="s">
        <v>868</v>
      </c>
      <c r="D303" s="20" t="s">
        <v>869</v>
      </c>
      <c r="E303" s="20" t="str">
        <f t="shared" si="9"/>
        <v>Hymenoscyphus caudatus (Karst.) Dennis</v>
      </c>
      <c r="F303" s="21">
        <v>37534</v>
      </c>
      <c r="G303" s="20">
        <v>693750</v>
      </c>
      <c r="H303" s="20">
        <v>282750</v>
      </c>
      <c r="I303" s="20" t="s">
        <v>862</v>
      </c>
      <c r="J303" s="20" t="s">
        <v>1062</v>
      </c>
      <c r="K303" s="20" t="s">
        <v>788</v>
      </c>
      <c r="L303" s="20" t="s">
        <v>611</v>
      </c>
      <c r="Q303" s="20" t="s">
        <v>701</v>
      </c>
      <c r="R303" s="20" t="s">
        <v>863</v>
      </c>
      <c r="S303" s="20" t="s">
        <v>790</v>
      </c>
      <c r="V303" s="20" t="s">
        <v>867</v>
      </c>
      <c r="W303" s="20" t="s">
        <v>867</v>
      </c>
      <c r="AA303" s="20" t="s">
        <v>870</v>
      </c>
      <c r="AB303" s="20" t="s">
        <v>178</v>
      </c>
    </row>
    <row r="304" spans="1:28" ht="12.75">
      <c r="A304" s="20">
        <v>3355</v>
      </c>
      <c r="B304" s="20" t="s">
        <v>705</v>
      </c>
      <c r="C304" s="20" t="s">
        <v>1486</v>
      </c>
      <c r="D304" s="20" t="s">
        <v>1487</v>
      </c>
      <c r="E304" s="20" t="str">
        <f t="shared" si="9"/>
        <v>Hymenoscyphus fructigenus (Bull. ex Mer.:Fr.) Gray</v>
      </c>
      <c r="F304" s="21">
        <v>37532</v>
      </c>
      <c r="G304" s="20">
        <v>722400</v>
      </c>
      <c r="H304" s="20">
        <v>278700</v>
      </c>
      <c r="I304" s="20" t="s">
        <v>572</v>
      </c>
      <c r="J304" s="20" t="s">
        <v>916</v>
      </c>
      <c r="K304" s="20" t="s">
        <v>755</v>
      </c>
      <c r="L304" s="20" t="s">
        <v>807</v>
      </c>
      <c r="M304" s="20" t="s">
        <v>1166</v>
      </c>
      <c r="P304" s="20" t="s">
        <v>1034</v>
      </c>
      <c r="Q304" s="20" t="s">
        <v>790</v>
      </c>
      <c r="R304" s="20" t="s">
        <v>802</v>
      </c>
      <c r="V304" s="20" t="s">
        <v>1056</v>
      </c>
      <c r="W304" s="20" t="s">
        <v>1010</v>
      </c>
      <c r="AA304" s="20" t="s">
        <v>941</v>
      </c>
      <c r="AB304" s="20" t="s">
        <v>179</v>
      </c>
    </row>
    <row r="305" spans="1:28" ht="12.75">
      <c r="A305" s="20">
        <v>3355</v>
      </c>
      <c r="B305" s="20" t="s">
        <v>705</v>
      </c>
      <c r="C305" s="20" t="s">
        <v>1486</v>
      </c>
      <c r="D305" s="20" t="s">
        <v>1487</v>
      </c>
      <c r="E305" s="20" t="str">
        <f t="shared" si="9"/>
        <v>Hymenoscyphus fructigenus (Bull. ex Mer.:Fr.) Gray</v>
      </c>
      <c r="F305" s="21">
        <v>37533</v>
      </c>
      <c r="G305" s="20">
        <v>717200</v>
      </c>
      <c r="H305" s="20">
        <v>279300</v>
      </c>
      <c r="I305" s="20" t="s">
        <v>674</v>
      </c>
      <c r="J305" s="20" t="s">
        <v>675</v>
      </c>
      <c r="K305" s="20" t="s">
        <v>788</v>
      </c>
      <c r="L305" s="20" t="s">
        <v>807</v>
      </c>
      <c r="M305" s="20" t="s">
        <v>1166</v>
      </c>
      <c r="P305" s="20" t="s">
        <v>1034</v>
      </c>
      <c r="Q305" s="20" t="s">
        <v>790</v>
      </c>
      <c r="R305" s="20" t="s">
        <v>790</v>
      </c>
      <c r="S305" s="20" t="s">
        <v>863</v>
      </c>
      <c r="V305" s="20" t="s">
        <v>1461</v>
      </c>
      <c r="W305" s="20" t="s">
        <v>1461</v>
      </c>
      <c r="AB305" s="20" t="s">
        <v>180</v>
      </c>
    </row>
    <row r="306" spans="1:28" ht="12.75">
      <c r="A306" s="20">
        <v>3392</v>
      </c>
      <c r="B306" s="20" t="s">
        <v>705</v>
      </c>
      <c r="C306" s="20" t="s">
        <v>706</v>
      </c>
      <c r="D306" s="20" t="s">
        <v>707</v>
      </c>
      <c r="E306" s="20" t="str">
        <f t="shared" si="9"/>
        <v>Hymenoscyphus scutula (Pers.:Fr.) Phill.</v>
      </c>
      <c r="F306" s="21">
        <v>37532</v>
      </c>
      <c r="G306" s="20">
        <v>722400</v>
      </c>
      <c r="H306" s="20">
        <v>278700</v>
      </c>
      <c r="I306" s="20" t="s">
        <v>572</v>
      </c>
      <c r="J306" s="20" t="s">
        <v>916</v>
      </c>
      <c r="K306" s="20" t="s">
        <v>917</v>
      </c>
      <c r="L306" s="20" t="s">
        <v>708</v>
      </c>
      <c r="M306" s="20" t="s">
        <v>709</v>
      </c>
      <c r="N306" s="20" t="s">
        <v>710</v>
      </c>
      <c r="P306" s="20" t="s">
        <v>711</v>
      </c>
      <c r="V306" s="20" t="s">
        <v>702</v>
      </c>
      <c r="W306" s="20" t="s">
        <v>702</v>
      </c>
      <c r="AA306" s="20" t="s">
        <v>712</v>
      </c>
      <c r="AB306" s="20" t="s">
        <v>86</v>
      </c>
    </row>
    <row r="307" spans="1:28" ht="12.75">
      <c r="A307" s="20">
        <v>3407</v>
      </c>
      <c r="B307" s="20" t="s">
        <v>1702</v>
      </c>
      <c r="C307" s="20" t="s">
        <v>1956</v>
      </c>
      <c r="D307" s="20" t="s">
        <v>1957</v>
      </c>
      <c r="E307" s="20" t="str">
        <f t="shared" si="9"/>
        <v>Hyphoderma argillaceum (Bres.) Donk</v>
      </c>
      <c r="F307" s="21">
        <v>37534</v>
      </c>
      <c r="G307" s="20">
        <v>727400</v>
      </c>
      <c r="H307" s="20">
        <v>277600</v>
      </c>
      <c r="I307" s="20" t="s">
        <v>574</v>
      </c>
      <c r="J307" s="20" t="s">
        <v>1909</v>
      </c>
      <c r="K307" s="20" t="s">
        <v>906</v>
      </c>
      <c r="L307" s="20" t="s">
        <v>708</v>
      </c>
      <c r="M307" s="20" t="s">
        <v>709</v>
      </c>
      <c r="N307" s="20" t="s">
        <v>1827</v>
      </c>
      <c r="P307" s="20" t="s">
        <v>1034</v>
      </c>
      <c r="V307" s="20" t="s">
        <v>1440</v>
      </c>
      <c r="W307" s="20" t="s">
        <v>1440</v>
      </c>
      <c r="AB307" s="20" t="s">
        <v>87</v>
      </c>
    </row>
    <row r="308" spans="1:28" ht="12.75">
      <c r="A308" s="20">
        <v>3407</v>
      </c>
      <c r="B308" s="20" t="s">
        <v>1702</v>
      </c>
      <c r="C308" s="20" t="s">
        <v>1956</v>
      </c>
      <c r="D308" s="20" t="s">
        <v>1957</v>
      </c>
      <c r="E308" s="20" t="str">
        <f t="shared" si="9"/>
        <v>Hyphoderma argillaceum (Bres.) Donk</v>
      </c>
      <c r="F308" s="21">
        <v>37533</v>
      </c>
      <c r="G308" s="20">
        <v>719400</v>
      </c>
      <c r="H308" s="20">
        <v>280600</v>
      </c>
      <c r="I308" s="20" t="s">
        <v>1331</v>
      </c>
      <c r="J308" s="20" t="s">
        <v>1332</v>
      </c>
      <c r="L308" s="20" t="s">
        <v>708</v>
      </c>
      <c r="M308" s="20" t="s">
        <v>640</v>
      </c>
      <c r="N308" s="20" t="s">
        <v>1827</v>
      </c>
      <c r="O308" s="20" t="s">
        <v>1828</v>
      </c>
      <c r="V308" s="20" t="s">
        <v>746</v>
      </c>
      <c r="W308" s="20" t="s">
        <v>342</v>
      </c>
      <c r="AB308" s="20" t="str">
        <f>E307&amp;" "&amp;D307</f>
        <v>Hyphoderma argillaceum (Bres.) Donk (Bres.) Donk</v>
      </c>
    </row>
    <row r="309" spans="1:28" ht="12.75">
      <c r="A309" s="20">
        <v>3407</v>
      </c>
      <c r="B309" s="20" t="s">
        <v>1702</v>
      </c>
      <c r="C309" s="20" t="s">
        <v>1956</v>
      </c>
      <c r="D309" s="20" t="s">
        <v>1957</v>
      </c>
      <c r="E309" s="20" t="str">
        <f t="shared" si="9"/>
        <v>Hyphoderma argillaceum (Bres.) Donk</v>
      </c>
      <c r="F309" s="21">
        <v>37532</v>
      </c>
      <c r="G309" s="20">
        <v>723100</v>
      </c>
      <c r="H309" s="20">
        <v>279800</v>
      </c>
      <c r="I309" s="20" t="s">
        <v>1439</v>
      </c>
      <c r="J309" s="20" t="s">
        <v>900</v>
      </c>
      <c r="L309" s="20" t="s">
        <v>708</v>
      </c>
      <c r="M309" s="20" t="s">
        <v>640</v>
      </c>
      <c r="N309" s="20" t="s">
        <v>1827</v>
      </c>
      <c r="O309" s="20" t="s">
        <v>1828</v>
      </c>
      <c r="V309" s="20" t="s">
        <v>746</v>
      </c>
      <c r="W309" s="20" t="s">
        <v>342</v>
      </c>
      <c r="AB309" s="20" t="str">
        <f>E308&amp;" "&amp;D308</f>
        <v>Hyphoderma argillaceum (Bres.) Donk (Bres.) Donk</v>
      </c>
    </row>
    <row r="310" spans="1:28" ht="12.75">
      <c r="A310" s="20">
        <v>3407</v>
      </c>
      <c r="B310" s="20" t="s">
        <v>1702</v>
      </c>
      <c r="C310" s="20" t="s">
        <v>1956</v>
      </c>
      <c r="D310" s="20" t="s">
        <v>1957</v>
      </c>
      <c r="E310" s="20" t="str">
        <f t="shared" si="9"/>
        <v>Hyphoderma argillaceum (Bres.) Donk</v>
      </c>
      <c r="F310" s="21">
        <v>37534</v>
      </c>
      <c r="G310" s="20">
        <v>727400</v>
      </c>
      <c r="H310" s="20">
        <v>277600</v>
      </c>
      <c r="I310" s="20" t="s">
        <v>573</v>
      </c>
      <c r="J310" s="20" t="s">
        <v>1909</v>
      </c>
      <c r="L310" s="20" t="s">
        <v>708</v>
      </c>
      <c r="M310" s="20" t="s">
        <v>640</v>
      </c>
      <c r="N310" s="20" t="s">
        <v>1223</v>
      </c>
      <c r="O310" s="20" t="s">
        <v>1829</v>
      </c>
      <c r="V310" s="20" t="s">
        <v>746</v>
      </c>
      <c r="W310" s="20" t="s">
        <v>342</v>
      </c>
      <c r="AB310" s="20" t="str">
        <f>E309&amp;" "&amp;D309</f>
        <v>Hyphoderma argillaceum (Bres.) Donk (Bres.) Donk</v>
      </c>
    </row>
    <row r="311" spans="1:28" ht="12.75">
      <c r="A311" s="20">
        <v>3410</v>
      </c>
      <c r="B311" s="20" t="s">
        <v>1702</v>
      </c>
      <c r="C311" s="20" t="s">
        <v>1958</v>
      </c>
      <c r="D311" s="20" t="s">
        <v>1959</v>
      </c>
      <c r="E311" s="20" t="str">
        <f t="shared" si="9"/>
        <v>Hyphoderma cremeoalbum (Hoehn. et Litsch.) Juelich</v>
      </c>
      <c r="F311" s="21">
        <v>37534</v>
      </c>
      <c r="G311" s="20">
        <v>727400</v>
      </c>
      <c r="H311" s="20">
        <v>277600</v>
      </c>
      <c r="I311" s="20" t="s">
        <v>574</v>
      </c>
      <c r="J311" s="20" t="s">
        <v>1909</v>
      </c>
      <c r="K311" s="20" t="s">
        <v>788</v>
      </c>
      <c r="L311" s="20" t="s">
        <v>708</v>
      </c>
      <c r="M311" s="20" t="s">
        <v>709</v>
      </c>
      <c r="N311" s="20" t="s">
        <v>1827</v>
      </c>
      <c r="P311" s="20" t="s">
        <v>686</v>
      </c>
      <c r="V311" s="20" t="s">
        <v>1766</v>
      </c>
      <c r="W311" s="20" t="s">
        <v>1766</v>
      </c>
      <c r="AB311" s="20" t="s">
        <v>88</v>
      </c>
    </row>
    <row r="312" spans="1:28" ht="12.75">
      <c r="A312" s="20">
        <v>3421</v>
      </c>
      <c r="B312" s="20" t="s">
        <v>1702</v>
      </c>
      <c r="C312" s="20" t="s">
        <v>1703</v>
      </c>
      <c r="D312" s="20" t="s">
        <v>446</v>
      </c>
      <c r="E312" s="20" t="s">
        <v>480</v>
      </c>
      <c r="F312" s="21">
        <v>37533</v>
      </c>
      <c r="G312" s="20">
        <v>719400</v>
      </c>
      <c r="H312" s="20">
        <v>280600</v>
      </c>
      <c r="I312" s="20" t="s">
        <v>1331</v>
      </c>
      <c r="J312" s="20" t="s">
        <v>1332</v>
      </c>
      <c r="L312" s="20" t="s">
        <v>708</v>
      </c>
      <c r="M312" s="20" t="s">
        <v>640</v>
      </c>
      <c r="N312" s="20" t="s">
        <v>1223</v>
      </c>
      <c r="O312" s="20" t="s">
        <v>1829</v>
      </c>
      <c r="V312" s="20" t="s">
        <v>746</v>
      </c>
      <c r="W312" s="20" t="s">
        <v>342</v>
      </c>
      <c r="AB312" s="20" t="str">
        <f>E311&amp;" "&amp;D311</f>
        <v>Hyphoderma cremeoalbum (Hoehn. et Litsch.) Juelich (Hoehn. et Litsch.) Juelich</v>
      </c>
    </row>
    <row r="313" spans="1:28" ht="12.75">
      <c r="A313" s="20">
        <v>3421</v>
      </c>
      <c r="B313" s="20" t="s">
        <v>1702</v>
      </c>
      <c r="C313" s="20" t="s">
        <v>1703</v>
      </c>
      <c r="D313" s="20" t="s">
        <v>446</v>
      </c>
      <c r="E313" s="20" t="s">
        <v>480</v>
      </c>
      <c r="F313" s="21">
        <v>37533</v>
      </c>
      <c r="G313" s="20">
        <v>719400</v>
      </c>
      <c r="H313" s="20">
        <v>280600</v>
      </c>
      <c r="I313" s="20" t="s">
        <v>1331</v>
      </c>
      <c r="J313" s="20" t="s">
        <v>1332</v>
      </c>
      <c r="L313" s="20" t="s">
        <v>708</v>
      </c>
      <c r="M313" s="20" t="s">
        <v>709</v>
      </c>
      <c r="N313" s="20" t="s">
        <v>1827</v>
      </c>
      <c r="O313" s="20" t="s">
        <v>1828</v>
      </c>
      <c r="V313" s="20" t="s">
        <v>746</v>
      </c>
      <c r="W313" s="20" t="s">
        <v>342</v>
      </c>
      <c r="AB313" s="20" t="str">
        <f>E312&amp;" "&amp;D312</f>
        <v>Hyphoderma praetermissum (P. Karst.) J. Erikss. &amp; Strid (P. Karst.) J. Erikss. &amp; Strid</v>
      </c>
    </row>
    <row r="314" spans="1:28" ht="12.75">
      <c r="A314" s="20">
        <v>3421</v>
      </c>
      <c r="B314" s="20" t="s">
        <v>1702</v>
      </c>
      <c r="C314" s="20" t="s">
        <v>1703</v>
      </c>
      <c r="D314" s="20" t="s">
        <v>446</v>
      </c>
      <c r="E314" s="20" t="s">
        <v>480</v>
      </c>
      <c r="F314" s="21">
        <v>37532</v>
      </c>
      <c r="G314" s="20">
        <v>723100</v>
      </c>
      <c r="H314" s="20">
        <v>279800</v>
      </c>
      <c r="I314" s="20" t="s">
        <v>1439</v>
      </c>
      <c r="J314" s="20" t="s">
        <v>900</v>
      </c>
      <c r="L314" s="20" t="s">
        <v>708</v>
      </c>
      <c r="M314" s="20" t="s">
        <v>709</v>
      </c>
      <c r="N314" s="20" t="s">
        <v>1223</v>
      </c>
      <c r="O314" s="20" t="s">
        <v>1828</v>
      </c>
      <c r="V314" s="20" t="s">
        <v>746</v>
      </c>
      <c r="W314" s="20" t="s">
        <v>342</v>
      </c>
      <c r="X314" s="20" t="s">
        <v>447</v>
      </c>
      <c r="Y314" s="20" t="s">
        <v>433</v>
      </c>
      <c r="Z314" s="20" t="s">
        <v>434</v>
      </c>
      <c r="AB314" s="20" t="str">
        <f>E313&amp;" "&amp;D313</f>
        <v>Hyphoderma praetermissum (P. Karst.) J. Erikss. &amp; Strid (P. Karst.) J. Erikss. &amp; Strid</v>
      </c>
    </row>
    <row r="315" spans="1:28" ht="12.75">
      <c r="A315" s="20">
        <v>3421</v>
      </c>
      <c r="B315" s="20" t="s">
        <v>1702</v>
      </c>
      <c r="C315" s="20" t="s">
        <v>1703</v>
      </c>
      <c r="D315" s="20" t="s">
        <v>446</v>
      </c>
      <c r="E315" s="20" t="str">
        <f aca="true" t="shared" si="10" ref="E315:E378">B315&amp;" "&amp;C315&amp;" "&amp;D315</f>
        <v>Hyphoderma praetermissum (P. Karst.) J. Erikss. &amp; Strid</v>
      </c>
      <c r="F315" s="21">
        <v>37533</v>
      </c>
      <c r="G315" s="20">
        <v>719400</v>
      </c>
      <c r="H315" s="20">
        <v>280700</v>
      </c>
      <c r="I315" s="20" t="s">
        <v>1811</v>
      </c>
      <c r="J315" s="20" t="s">
        <v>1332</v>
      </c>
      <c r="K315" s="20" t="s">
        <v>906</v>
      </c>
      <c r="L315" s="20" t="s">
        <v>708</v>
      </c>
      <c r="M315" s="20" t="s">
        <v>709</v>
      </c>
      <c r="N315" s="20" t="s">
        <v>1827</v>
      </c>
      <c r="P315" s="20" t="s">
        <v>1034</v>
      </c>
      <c r="V315" s="20" t="s">
        <v>1440</v>
      </c>
      <c r="W315" s="20" t="s">
        <v>1440</v>
      </c>
      <c r="AB315" s="20" t="s">
        <v>89</v>
      </c>
    </row>
    <row r="316" spans="1:28" ht="12.75">
      <c r="A316" s="20">
        <v>3421</v>
      </c>
      <c r="B316" s="20" t="s">
        <v>1702</v>
      </c>
      <c r="C316" s="20" t="s">
        <v>1703</v>
      </c>
      <c r="D316" s="20" t="s">
        <v>446</v>
      </c>
      <c r="E316" s="20" t="str">
        <f t="shared" si="10"/>
        <v>Hyphoderma praetermissum (P. Karst.) J. Erikss. &amp; Strid</v>
      </c>
      <c r="F316" s="21">
        <v>37532</v>
      </c>
      <c r="G316" s="20">
        <v>723100</v>
      </c>
      <c r="H316" s="20">
        <v>279800</v>
      </c>
      <c r="I316" s="20" t="s">
        <v>1439</v>
      </c>
      <c r="J316" s="20" t="s">
        <v>900</v>
      </c>
      <c r="K316" s="20" t="s">
        <v>906</v>
      </c>
      <c r="L316" s="20" t="s">
        <v>708</v>
      </c>
      <c r="M316" s="20" t="s">
        <v>640</v>
      </c>
      <c r="P316" s="20" t="s">
        <v>761</v>
      </c>
      <c r="V316" s="20" t="s">
        <v>1766</v>
      </c>
      <c r="W316" s="20" t="s">
        <v>1766</v>
      </c>
      <c r="AB316" s="20" t="s">
        <v>89</v>
      </c>
    </row>
    <row r="317" spans="1:28" ht="12.75">
      <c r="A317" s="20">
        <v>3423</v>
      </c>
      <c r="B317" s="20" t="s">
        <v>1702</v>
      </c>
      <c r="C317" s="20" t="s">
        <v>1704</v>
      </c>
      <c r="D317" s="20" t="s">
        <v>1705</v>
      </c>
      <c r="E317" s="20" t="str">
        <f t="shared" si="10"/>
        <v>Hyphoderma radula (Fr.: Fr.) Donk</v>
      </c>
      <c r="F317" s="21">
        <v>37532</v>
      </c>
      <c r="G317" s="20">
        <v>723200</v>
      </c>
      <c r="H317" s="20">
        <v>279800</v>
      </c>
      <c r="I317" s="20" t="s">
        <v>1439</v>
      </c>
      <c r="J317" s="20" t="s">
        <v>900</v>
      </c>
      <c r="K317" s="20" t="s">
        <v>906</v>
      </c>
      <c r="L317" s="20" t="s">
        <v>708</v>
      </c>
      <c r="M317" s="20" t="s">
        <v>709</v>
      </c>
      <c r="N317" s="20" t="s">
        <v>1827</v>
      </c>
      <c r="P317" s="20" t="s">
        <v>1706</v>
      </c>
      <c r="V317" s="20" t="s">
        <v>1440</v>
      </c>
      <c r="W317" s="20" t="s">
        <v>1440</v>
      </c>
      <c r="AB317" s="20" t="s">
        <v>90</v>
      </c>
    </row>
    <row r="318" spans="1:28" ht="12.75">
      <c r="A318" s="20">
        <v>3431</v>
      </c>
      <c r="B318" s="20" t="s">
        <v>1963</v>
      </c>
      <c r="C318" s="20" t="s">
        <v>1964</v>
      </c>
      <c r="D318" s="20" t="s">
        <v>1965</v>
      </c>
      <c r="E318" s="20" t="str">
        <f t="shared" si="10"/>
        <v>Hyphodermella corrugata (Fr.) J. Erikss. et Ryvarden</v>
      </c>
      <c r="F318" s="21">
        <v>37533</v>
      </c>
      <c r="G318" s="20">
        <v>719400</v>
      </c>
      <c r="H318" s="20">
        <v>280700</v>
      </c>
      <c r="I318" s="20" t="s">
        <v>1811</v>
      </c>
      <c r="J318" s="20" t="s">
        <v>1332</v>
      </c>
      <c r="K318" s="20" t="s">
        <v>906</v>
      </c>
      <c r="L318" s="20" t="s">
        <v>708</v>
      </c>
      <c r="M318" s="20" t="s">
        <v>709</v>
      </c>
      <c r="N318" s="20" t="s">
        <v>1827</v>
      </c>
      <c r="P318" s="20" t="s">
        <v>1034</v>
      </c>
      <c r="V318" s="20" t="s">
        <v>1440</v>
      </c>
      <c r="W318" s="20" t="s">
        <v>1440</v>
      </c>
      <c r="AB318" s="20" t="s">
        <v>91</v>
      </c>
    </row>
    <row r="319" spans="1:28" ht="12.75">
      <c r="A319" s="20">
        <v>2820</v>
      </c>
      <c r="B319" s="20" t="s">
        <v>1595</v>
      </c>
      <c r="C319" s="20" t="s">
        <v>1707</v>
      </c>
      <c r="D319" s="20" t="s">
        <v>1708</v>
      </c>
      <c r="E319" s="20" t="str">
        <f t="shared" si="10"/>
        <v>Hyphodontia abieticola (Bourdot et Galzin) J. Erikss.</v>
      </c>
      <c r="F319" s="21">
        <v>37532</v>
      </c>
      <c r="G319" s="20">
        <v>723100</v>
      </c>
      <c r="H319" s="20">
        <v>279800</v>
      </c>
      <c r="I319" s="20" t="s">
        <v>1439</v>
      </c>
      <c r="J319" s="20" t="s">
        <v>900</v>
      </c>
      <c r="K319" s="20" t="s">
        <v>906</v>
      </c>
      <c r="L319" s="20" t="s">
        <v>708</v>
      </c>
      <c r="M319" s="20" t="s">
        <v>640</v>
      </c>
      <c r="N319" s="20" t="s">
        <v>1827</v>
      </c>
      <c r="P319" s="20" t="s">
        <v>761</v>
      </c>
      <c r="V319" s="20" t="s">
        <v>1766</v>
      </c>
      <c r="W319" s="20" t="s">
        <v>1766</v>
      </c>
      <c r="AB319" s="20" t="s">
        <v>2227</v>
      </c>
    </row>
    <row r="320" spans="1:28" ht="12.75">
      <c r="A320" s="20">
        <v>2820</v>
      </c>
      <c r="B320" s="20" t="s">
        <v>1595</v>
      </c>
      <c r="C320" s="20" t="s">
        <v>1707</v>
      </c>
      <c r="D320" s="20" t="s">
        <v>1708</v>
      </c>
      <c r="E320" s="20" t="str">
        <f t="shared" si="10"/>
        <v>Hyphodontia abieticola (Bourdot et Galzin) J. Erikss.</v>
      </c>
      <c r="F320" s="21">
        <v>37532</v>
      </c>
      <c r="G320" s="20">
        <v>723200</v>
      </c>
      <c r="H320" s="20">
        <v>279800</v>
      </c>
      <c r="I320" s="20" t="s">
        <v>1439</v>
      </c>
      <c r="J320" s="20" t="s">
        <v>900</v>
      </c>
      <c r="K320" s="20" t="s">
        <v>906</v>
      </c>
      <c r="L320" s="20" t="s">
        <v>708</v>
      </c>
      <c r="M320" s="20" t="s">
        <v>640</v>
      </c>
      <c r="N320" s="20" t="s">
        <v>1827</v>
      </c>
      <c r="P320" s="20" t="s">
        <v>761</v>
      </c>
      <c r="V320" s="20" t="s">
        <v>1440</v>
      </c>
      <c r="W320" s="20" t="s">
        <v>1440</v>
      </c>
      <c r="AB320" s="20" t="s">
        <v>2227</v>
      </c>
    </row>
    <row r="321" spans="1:28" ht="12.75">
      <c r="A321" s="20">
        <v>2823</v>
      </c>
      <c r="B321" s="20" t="s">
        <v>1595</v>
      </c>
      <c r="C321" s="20" t="s">
        <v>1966</v>
      </c>
      <c r="D321" s="20" t="s">
        <v>1967</v>
      </c>
      <c r="E321" s="20" t="str">
        <f t="shared" si="10"/>
        <v>Hyphodontia alutaria (Burt) J. Erikss.</v>
      </c>
      <c r="F321" s="21">
        <v>37533</v>
      </c>
      <c r="G321" s="20">
        <v>719400</v>
      </c>
      <c r="H321" s="20">
        <v>280700</v>
      </c>
      <c r="I321" s="20" t="s">
        <v>1811</v>
      </c>
      <c r="J321" s="20" t="s">
        <v>1332</v>
      </c>
      <c r="K321" s="20" t="s">
        <v>906</v>
      </c>
      <c r="L321" s="20" t="s">
        <v>708</v>
      </c>
      <c r="M321" s="20" t="s">
        <v>709</v>
      </c>
      <c r="N321" s="20" t="s">
        <v>1827</v>
      </c>
      <c r="P321" s="20" t="s">
        <v>1034</v>
      </c>
      <c r="V321" s="20" t="s">
        <v>1440</v>
      </c>
      <c r="W321" s="20" t="s">
        <v>1440</v>
      </c>
      <c r="AB321" s="20" t="s">
        <v>2228</v>
      </c>
    </row>
    <row r="322" spans="1:28" ht="12.75">
      <c r="A322" s="20">
        <v>2835</v>
      </c>
      <c r="B322" s="20" t="s">
        <v>1595</v>
      </c>
      <c r="C322" s="20" t="s">
        <v>1709</v>
      </c>
      <c r="D322" s="20" t="s">
        <v>1764</v>
      </c>
      <c r="E322" s="20" t="str">
        <f t="shared" si="10"/>
        <v>Hyphodontia pallidula (Bres.) J. Erikss.</v>
      </c>
      <c r="F322" s="21">
        <v>37532</v>
      </c>
      <c r="G322" s="20">
        <v>723200</v>
      </c>
      <c r="H322" s="20">
        <v>279800</v>
      </c>
      <c r="I322" s="20" t="s">
        <v>1439</v>
      </c>
      <c r="J322" s="20" t="s">
        <v>900</v>
      </c>
      <c r="K322" s="20" t="s">
        <v>906</v>
      </c>
      <c r="L322" s="20" t="s">
        <v>708</v>
      </c>
      <c r="M322" s="20" t="s">
        <v>640</v>
      </c>
      <c r="N322" s="20" t="s">
        <v>1223</v>
      </c>
      <c r="P322" s="20" t="s">
        <v>761</v>
      </c>
      <c r="V322" s="20" t="s">
        <v>1440</v>
      </c>
      <c r="W322" s="20" t="s">
        <v>1440</v>
      </c>
      <c r="AB322" s="20" t="s">
        <v>2229</v>
      </c>
    </row>
    <row r="323" spans="1:28" ht="12.75">
      <c r="A323" s="20">
        <v>2836</v>
      </c>
      <c r="B323" s="20" t="s">
        <v>1595</v>
      </c>
      <c r="C323" s="20" t="s">
        <v>1710</v>
      </c>
      <c r="D323" s="20" t="s">
        <v>1491</v>
      </c>
      <c r="E323" s="20" t="str">
        <f t="shared" si="10"/>
        <v>Hyphodontia pilaecystidiata (S. Lundell) J. Erikss.</v>
      </c>
      <c r="F323" s="21">
        <v>37532</v>
      </c>
      <c r="G323" s="20">
        <v>723100</v>
      </c>
      <c r="H323" s="20">
        <v>279800</v>
      </c>
      <c r="I323" s="20" t="s">
        <v>1439</v>
      </c>
      <c r="J323" s="20" t="s">
        <v>900</v>
      </c>
      <c r="K323" s="20" t="s">
        <v>906</v>
      </c>
      <c r="L323" s="20" t="s">
        <v>708</v>
      </c>
      <c r="M323" s="20" t="s">
        <v>640</v>
      </c>
      <c r="P323" s="20" t="s">
        <v>761</v>
      </c>
      <c r="V323" s="20" t="s">
        <v>1766</v>
      </c>
      <c r="W323" s="20" t="s">
        <v>1766</v>
      </c>
      <c r="AB323" s="20" t="s">
        <v>2230</v>
      </c>
    </row>
    <row r="324" spans="1:28" ht="12.75">
      <c r="A324" s="20">
        <v>3425</v>
      </c>
      <c r="B324" s="20" t="s">
        <v>1595</v>
      </c>
      <c r="C324" s="20" t="s">
        <v>1605</v>
      </c>
      <c r="D324" s="20" t="s">
        <v>1606</v>
      </c>
      <c r="E324" s="20" t="str">
        <f t="shared" si="10"/>
        <v>Hyphodontia sambuci (Pers.) J. Erikss. 1958</v>
      </c>
      <c r="F324" s="21">
        <v>37533</v>
      </c>
      <c r="G324" s="20">
        <v>694000</v>
      </c>
      <c r="H324" s="20">
        <v>282450</v>
      </c>
      <c r="I324" s="20" t="s">
        <v>862</v>
      </c>
      <c r="J324" s="20" t="s">
        <v>1062</v>
      </c>
      <c r="K324" s="20" t="s">
        <v>788</v>
      </c>
      <c r="L324" s="20" t="s">
        <v>918</v>
      </c>
      <c r="M324" s="20" t="s">
        <v>1968</v>
      </c>
      <c r="V324" s="20" t="s">
        <v>1597</v>
      </c>
      <c r="W324" s="20" t="s">
        <v>1597</v>
      </c>
      <c r="AB324" s="20" t="s">
        <v>2231</v>
      </c>
    </row>
    <row r="325" spans="1:28" ht="12.75">
      <c r="A325" s="20">
        <v>3425</v>
      </c>
      <c r="B325" s="20" t="s">
        <v>1595</v>
      </c>
      <c r="C325" s="20" t="s">
        <v>1605</v>
      </c>
      <c r="D325" s="20" t="s">
        <v>1606</v>
      </c>
      <c r="E325" s="20" t="str">
        <f t="shared" si="10"/>
        <v>Hyphodontia sambuci (Pers.) J. Erikss. 1958</v>
      </c>
      <c r="F325" s="21">
        <v>37532</v>
      </c>
      <c r="G325" s="20">
        <v>723200</v>
      </c>
      <c r="H325" s="20">
        <v>279800</v>
      </c>
      <c r="I325" s="20" t="s">
        <v>1439</v>
      </c>
      <c r="J325" s="20" t="s">
        <v>900</v>
      </c>
      <c r="K325" s="20" t="s">
        <v>906</v>
      </c>
      <c r="L325" s="20" t="s">
        <v>708</v>
      </c>
      <c r="M325" s="20" t="s">
        <v>709</v>
      </c>
      <c r="N325" s="20" t="s">
        <v>1827</v>
      </c>
      <c r="P325" s="20" t="s">
        <v>1034</v>
      </c>
      <c r="V325" s="20" t="s">
        <v>1440</v>
      </c>
      <c r="W325" s="20" t="s">
        <v>1440</v>
      </c>
      <c r="AB325" s="20" t="s">
        <v>2231</v>
      </c>
    </row>
    <row r="326" spans="1:28" ht="12.75">
      <c r="A326" s="20">
        <v>3425</v>
      </c>
      <c r="B326" s="20" t="s">
        <v>1595</v>
      </c>
      <c r="C326" s="20" t="s">
        <v>1605</v>
      </c>
      <c r="D326" s="20" t="s">
        <v>1606</v>
      </c>
      <c r="E326" s="20" t="str">
        <f t="shared" si="10"/>
        <v>Hyphodontia sambuci (Pers.) J. Erikss. 1958</v>
      </c>
      <c r="F326" s="21">
        <v>37532</v>
      </c>
      <c r="G326" s="20">
        <v>723100</v>
      </c>
      <c r="H326" s="20">
        <v>279800</v>
      </c>
      <c r="I326" s="20" t="s">
        <v>1439</v>
      </c>
      <c r="J326" s="20" t="s">
        <v>900</v>
      </c>
      <c r="K326" s="20" t="s">
        <v>906</v>
      </c>
      <c r="L326" s="20" t="s">
        <v>708</v>
      </c>
      <c r="M326" s="20" t="s">
        <v>709</v>
      </c>
      <c r="N326" s="20" t="s">
        <v>801</v>
      </c>
      <c r="P326" s="20" t="s">
        <v>645</v>
      </c>
      <c r="V326" s="20" t="s">
        <v>1766</v>
      </c>
      <c r="W326" s="20" t="s">
        <v>1766</v>
      </c>
      <c r="AB326" s="20" t="s">
        <v>2231</v>
      </c>
    </row>
    <row r="327" spans="1:28" ht="12.75">
      <c r="A327" s="20">
        <v>3441</v>
      </c>
      <c r="B327" s="20" t="s">
        <v>728</v>
      </c>
      <c r="C327" s="20" t="s">
        <v>729</v>
      </c>
      <c r="D327" s="20" t="s">
        <v>730</v>
      </c>
      <c r="E327" s="20" t="str">
        <f t="shared" si="10"/>
        <v>Hypholoma marginatum (Pers.: Fr.) J. Schroet.</v>
      </c>
      <c r="F327" s="21">
        <v>37534</v>
      </c>
      <c r="G327" s="20">
        <v>727400</v>
      </c>
      <c r="H327" s="20">
        <v>277600</v>
      </c>
      <c r="I327" s="20" t="s">
        <v>574</v>
      </c>
      <c r="J327" s="20" t="s">
        <v>1909</v>
      </c>
      <c r="K327" s="20" t="s">
        <v>799</v>
      </c>
      <c r="L327" s="20" t="s">
        <v>708</v>
      </c>
      <c r="Q327" s="20" t="s">
        <v>802</v>
      </c>
      <c r="V327" s="20" t="s">
        <v>948</v>
      </c>
      <c r="W327" s="20" t="s">
        <v>948</v>
      </c>
      <c r="AA327" s="20" t="s">
        <v>731</v>
      </c>
      <c r="AB327" s="20" t="s">
        <v>0</v>
      </c>
    </row>
    <row r="328" spans="1:28" ht="12.75">
      <c r="A328" s="20">
        <v>3443</v>
      </c>
      <c r="B328" s="20" t="s">
        <v>728</v>
      </c>
      <c r="C328" s="20" t="s">
        <v>760</v>
      </c>
      <c r="D328" s="20" t="s">
        <v>909</v>
      </c>
      <c r="E328" s="20" t="str">
        <f t="shared" si="10"/>
        <v>Hypholoma radicosum J.E. Lange</v>
      </c>
      <c r="F328" s="21">
        <v>37534</v>
      </c>
      <c r="G328" s="20">
        <v>725500</v>
      </c>
      <c r="H328" s="20">
        <v>278800</v>
      </c>
      <c r="I328" s="20" t="s">
        <v>753</v>
      </c>
      <c r="J328" s="20" t="s">
        <v>754</v>
      </c>
      <c r="K328" s="20" t="s">
        <v>755</v>
      </c>
      <c r="L328" s="20" t="s">
        <v>708</v>
      </c>
      <c r="M328" s="20" t="s">
        <v>800</v>
      </c>
      <c r="N328" s="20" t="s">
        <v>936</v>
      </c>
      <c r="O328" s="20" t="s">
        <v>1830</v>
      </c>
      <c r="P328" s="20" t="s">
        <v>761</v>
      </c>
      <c r="Q328" s="20" t="s">
        <v>802</v>
      </c>
      <c r="V328" s="20" t="s">
        <v>759</v>
      </c>
      <c r="W328" s="20" t="s">
        <v>759</v>
      </c>
      <c r="AB328" s="20" t="s">
        <v>1</v>
      </c>
    </row>
    <row r="329" spans="1:28" ht="12.75">
      <c r="A329" s="20">
        <v>3465</v>
      </c>
      <c r="B329" s="20" t="s">
        <v>1960</v>
      </c>
      <c r="C329" s="20" t="s">
        <v>1101</v>
      </c>
      <c r="D329" s="20" t="s">
        <v>1961</v>
      </c>
      <c r="E329" s="20" t="str">
        <f t="shared" si="10"/>
        <v>Hypocrea citrina (Pers.ex Fr.) Fr.</v>
      </c>
      <c r="F329" s="21">
        <v>37534</v>
      </c>
      <c r="G329" s="20">
        <v>727400</v>
      </c>
      <c r="H329" s="20">
        <v>277600</v>
      </c>
      <c r="I329" s="20" t="s">
        <v>574</v>
      </c>
      <c r="J329" s="20" t="s">
        <v>1909</v>
      </c>
      <c r="K329" s="20" t="s">
        <v>906</v>
      </c>
      <c r="L329" s="20" t="s">
        <v>708</v>
      </c>
      <c r="M329" s="20" t="s">
        <v>640</v>
      </c>
      <c r="N329" s="20" t="s">
        <v>1223</v>
      </c>
      <c r="P329" s="20" t="s">
        <v>745</v>
      </c>
      <c r="V329" s="20" t="s">
        <v>1766</v>
      </c>
      <c r="W329" s="20" t="s">
        <v>1766</v>
      </c>
      <c r="AB329" s="20" t="s">
        <v>2</v>
      </c>
    </row>
    <row r="330" spans="1:28" ht="12.75">
      <c r="A330" s="20">
        <v>3469</v>
      </c>
      <c r="B330" s="20" t="s">
        <v>1960</v>
      </c>
      <c r="C330" s="20" t="s">
        <v>1962</v>
      </c>
      <c r="D330" s="20" t="s">
        <v>1372</v>
      </c>
      <c r="E330" s="20" t="str">
        <f t="shared" si="10"/>
        <v>Hypocrea rufa (Pers.: Fr.) Fr.</v>
      </c>
      <c r="F330" s="21">
        <v>37534</v>
      </c>
      <c r="G330" s="20">
        <v>693700</v>
      </c>
      <c r="H330" s="20">
        <v>283100</v>
      </c>
      <c r="I330" s="20" t="s">
        <v>570</v>
      </c>
      <c r="J330" s="20" t="s">
        <v>1055</v>
      </c>
      <c r="K330" s="20" t="s">
        <v>788</v>
      </c>
      <c r="L330" s="20" t="s">
        <v>708</v>
      </c>
      <c r="M330" s="20" t="s">
        <v>709</v>
      </c>
      <c r="N330" s="20" t="s">
        <v>1827</v>
      </c>
      <c r="P330" s="20" t="s">
        <v>1840</v>
      </c>
      <c r="V330" s="20" t="s">
        <v>1599</v>
      </c>
      <c r="W330" s="20" t="s">
        <v>1599</v>
      </c>
      <c r="AB330" s="20" t="s">
        <v>3</v>
      </c>
    </row>
    <row r="331" spans="1:28" ht="12.75">
      <c r="A331" s="20">
        <v>3475</v>
      </c>
      <c r="B331" s="20" t="s">
        <v>1492</v>
      </c>
      <c r="C331" s="20" t="s">
        <v>1493</v>
      </c>
      <c r="D331" s="20" t="s">
        <v>1494</v>
      </c>
      <c r="E331" s="20" t="str">
        <f t="shared" si="10"/>
        <v>Hypomyces aurantius (Pers.: Fr.) Tul.</v>
      </c>
      <c r="F331" s="21">
        <v>37532</v>
      </c>
      <c r="G331" s="20">
        <v>723200</v>
      </c>
      <c r="H331" s="20">
        <v>279800</v>
      </c>
      <c r="I331" s="20" t="s">
        <v>1439</v>
      </c>
      <c r="J331" s="20" t="s">
        <v>900</v>
      </c>
      <c r="K331" s="20" t="s">
        <v>906</v>
      </c>
      <c r="L331" s="20" t="s">
        <v>918</v>
      </c>
      <c r="V331" s="20" t="s">
        <v>1440</v>
      </c>
      <c r="W331" s="20" t="s">
        <v>1440</v>
      </c>
      <c r="AB331" s="20" t="s">
        <v>4</v>
      </c>
    </row>
    <row r="332" spans="1:28" ht="12.75">
      <c r="A332" s="20">
        <v>3516</v>
      </c>
      <c r="B332" s="20" t="s">
        <v>1067</v>
      </c>
      <c r="C332" s="20" t="s">
        <v>1068</v>
      </c>
      <c r="D332" s="20" t="s">
        <v>1069</v>
      </c>
      <c r="E332" s="20" t="str">
        <f t="shared" si="10"/>
        <v>Hysterium angustatum Alb. et Schwein.</v>
      </c>
      <c r="F332" s="21">
        <v>37534</v>
      </c>
      <c r="G332" s="20">
        <v>693700</v>
      </c>
      <c r="H332" s="20">
        <v>283100</v>
      </c>
      <c r="I332" s="20" t="s">
        <v>577</v>
      </c>
      <c r="J332" s="20" t="s">
        <v>1062</v>
      </c>
      <c r="K332" s="20" t="s">
        <v>659</v>
      </c>
      <c r="L332" s="20" t="s">
        <v>708</v>
      </c>
      <c r="M332" s="20" t="s">
        <v>709</v>
      </c>
      <c r="N332" s="20" t="s">
        <v>710</v>
      </c>
      <c r="O332" s="20" t="s">
        <v>1829</v>
      </c>
      <c r="P332" s="20" t="s">
        <v>1070</v>
      </c>
      <c r="Q332" s="20" t="s">
        <v>701</v>
      </c>
      <c r="R332" s="20" t="s">
        <v>615</v>
      </c>
      <c r="V332" s="20" t="s">
        <v>1064</v>
      </c>
      <c r="W332" s="20" t="s">
        <v>1064</v>
      </c>
      <c r="X332" s="20" t="s">
        <v>1071</v>
      </c>
      <c r="Y332" s="20" t="s">
        <v>678</v>
      </c>
      <c r="Z332" s="20" t="s">
        <v>625</v>
      </c>
      <c r="AA332" s="20" t="s">
        <v>1066</v>
      </c>
      <c r="AB332" s="20" t="s">
        <v>5</v>
      </c>
    </row>
    <row r="333" spans="1:28" ht="12.75">
      <c r="A333" s="20">
        <v>7726</v>
      </c>
      <c r="B333" s="20" t="s">
        <v>642</v>
      </c>
      <c r="C333" s="20" t="s">
        <v>643</v>
      </c>
      <c r="D333" s="20" t="s">
        <v>644</v>
      </c>
      <c r="E333" s="20" t="str">
        <f t="shared" si="10"/>
        <v>Hysterographium fraxini (Pers.: Fr.) De Not.</v>
      </c>
      <c r="F333" s="21">
        <v>37533</v>
      </c>
      <c r="G333" s="20">
        <v>731750</v>
      </c>
      <c r="H333" s="20">
        <v>274150</v>
      </c>
      <c r="I333" s="20" t="s">
        <v>568</v>
      </c>
      <c r="J333" s="20" t="s">
        <v>787</v>
      </c>
      <c r="K333" s="20" t="s">
        <v>639</v>
      </c>
      <c r="L333" s="20" t="s">
        <v>708</v>
      </c>
      <c r="M333" s="20" t="s">
        <v>709</v>
      </c>
      <c r="N333" s="20" t="s">
        <v>1827</v>
      </c>
      <c r="P333" s="20" t="s">
        <v>645</v>
      </c>
      <c r="Q333" s="20" t="s">
        <v>646</v>
      </c>
      <c r="R333" s="20" t="s">
        <v>616</v>
      </c>
      <c r="S333" s="20" t="s">
        <v>615</v>
      </c>
      <c r="V333" s="20" t="s">
        <v>607</v>
      </c>
      <c r="W333" s="20" t="s">
        <v>607</v>
      </c>
      <c r="Y333" s="20" t="s">
        <v>624</v>
      </c>
      <c r="Z333" s="20" t="s">
        <v>625</v>
      </c>
      <c r="AB333" s="20" t="s">
        <v>6</v>
      </c>
    </row>
    <row r="334" spans="1:28" ht="12.75">
      <c r="A334" s="20">
        <v>3551</v>
      </c>
      <c r="B334" s="20" t="s">
        <v>632</v>
      </c>
      <c r="C334" s="20" t="s">
        <v>985</v>
      </c>
      <c r="D334" s="20" t="s">
        <v>986</v>
      </c>
      <c r="E334" s="20" t="str">
        <f t="shared" si="10"/>
        <v>Inocybe amethystina Kuyper</v>
      </c>
      <c r="F334" s="21">
        <v>37533</v>
      </c>
      <c r="G334" s="20">
        <v>719100</v>
      </c>
      <c r="H334" s="20">
        <v>278800</v>
      </c>
      <c r="I334" s="20" t="s">
        <v>981</v>
      </c>
      <c r="J334" s="20" t="s">
        <v>982</v>
      </c>
      <c r="K334" s="20" t="s">
        <v>755</v>
      </c>
      <c r="L334" s="20" t="s">
        <v>611</v>
      </c>
      <c r="Q334" s="20" t="s">
        <v>790</v>
      </c>
      <c r="R334" s="20" t="s">
        <v>1176</v>
      </c>
      <c r="V334" s="20" t="s">
        <v>907</v>
      </c>
      <c r="W334" s="20" t="s">
        <v>907</v>
      </c>
      <c r="AB334" s="20" t="s">
        <v>7</v>
      </c>
    </row>
    <row r="335" spans="1:28" ht="12.75">
      <c r="A335" s="20">
        <v>3563</v>
      </c>
      <c r="B335" s="20" t="s">
        <v>632</v>
      </c>
      <c r="C335" s="20" t="s">
        <v>779</v>
      </c>
      <c r="D335" s="20" t="s">
        <v>780</v>
      </c>
      <c r="E335" s="20" t="str">
        <f t="shared" si="10"/>
        <v>Inocybe bongardii (Weinm.) Quel.</v>
      </c>
      <c r="F335" s="21">
        <v>37534</v>
      </c>
      <c r="G335" s="20">
        <v>725500</v>
      </c>
      <c r="H335" s="20">
        <v>278600</v>
      </c>
      <c r="I335" s="20" t="s">
        <v>753</v>
      </c>
      <c r="J335" s="20" t="s">
        <v>754</v>
      </c>
      <c r="K335" s="20" t="s">
        <v>755</v>
      </c>
      <c r="L335" s="20" t="s">
        <v>611</v>
      </c>
      <c r="Q335" s="20" t="s">
        <v>701</v>
      </c>
      <c r="R335" s="20" t="s">
        <v>781</v>
      </c>
      <c r="U335" s="20" t="s">
        <v>782</v>
      </c>
      <c r="V335" s="20" t="s">
        <v>771</v>
      </c>
      <c r="W335" s="20" t="s">
        <v>771</v>
      </c>
      <c r="AA335" s="20" t="s">
        <v>783</v>
      </c>
      <c r="AB335" s="20" t="s">
        <v>8</v>
      </c>
    </row>
    <row r="336" spans="1:28" ht="12.75">
      <c r="A336" s="20">
        <v>3572</v>
      </c>
      <c r="B336" s="20" t="s">
        <v>632</v>
      </c>
      <c r="C336" s="20" t="s">
        <v>1396</v>
      </c>
      <c r="D336" s="20" t="s">
        <v>1397</v>
      </c>
      <c r="E336" s="20" t="str">
        <f t="shared" si="10"/>
        <v>Inocybe cervicolor (Pers.) Quel.</v>
      </c>
      <c r="F336" s="21">
        <v>37535</v>
      </c>
      <c r="G336" s="20">
        <v>721900</v>
      </c>
      <c r="H336" s="20">
        <v>279400</v>
      </c>
      <c r="I336" s="20" t="s">
        <v>575</v>
      </c>
      <c r="J336" s="20" t="s">
        <v>916</v>
      </c>
      <c r="L336" s="20" t="s">
        <v>611</v>
      </c>
      <c r="Q336" s="20" t="s">
        <v>790</v>
      </c>
      <c r="R336" s="20" t="s">
        <v>616</v>
      </c>
      <c r="S336" s="20" t="s">
        <v>646</v>
      </c>
      <c r="V336" s="20" t="s">
        <v>1139</v>
      </c>
      <c r="W336" s="20" t="s">
        <v>1139</v>
      </c>
      <c r="AB336" s="20" t="s">
        <v>9</v>
      </c>
    </row>
    <row r="337" spans="1:28" ht="12.75">
      <c r="A337" s="20">
        <v>3589</v>
      </c>
      <c r="B337" s="20" t="s">
        <v>632</v>
      </c>
      <c r="C337" s="20" t="s">
        <v>1616</v>
      </c>
      <c r="D337" s="20" t="s">
        <v>1617</v>
      </c>
      <c r="E337" s="20" t="str">
        <f t="shared" si="10"/>
        <v>Inocybe dulcamara (Alb. et Schwein.ex Pers.) P. Kumm.</v>
      </c>
      <c r="F337" s="21">
        <v>37534</v>
      </c>
      <c r="G337" s="20">
        <v>693750</v>
      </c>
      <c r="H337" s="20">
        <v>283100</v>
      </c>
      <c r="I337" s="20" t="s">
        <v>570</v>
      </c>
      <c r="J337" s="20" t="s">
        <v>1055</v>
      </c>
      <c r="K337" s="20" t="s">
        <v>788</v>
      </c>
      <c r="L337" s="20" t="s">
        <v>611</v>
      </c>
      <c r="Q337" s="20" t="s">
        <v>863</v>
      </c>
      <c r="R337" s="20" t="s">
        <v>790</v>
      </c>
      <c r="S337" s="20" t="s">
        <v>701</v>
      </c>
      <c r="V337" s="20" t="s">
        <v>1451</v>
      </c>
      <c r="W337" s="20" t="s">
        <v>1713</v>
      </c>
      <c r="AB337" s="20" t="s">
        <v>107</v>
      </c>
    </row>
    <row r="338" spans="1:28" ht="12.75">
      <c r="A338" s="20">
        <v>3598</v>
      </c>
      <c r="B338" s="20" t="s">
        <v>632</v>
      </c>
      <c r="C338" s="20" t="s">
        <v>944</v>
      </c>
      <c r="D338" s="20" t="s">
        <v>945</v>
      </c>
      <c r="E338" s="20" t="str">
        <f t="shared" si="10"/>
        <v>Inocybe fibrosa (Sowerby) Gillet</v>
      </c>
      <c r="F338" s="21">
        <v>37534</v>
      </c>
      <c r="G338" s="20">
        <v>723200</v>
      </c>
      <c r="H338" s="20">
        <v>279200</v>
      </c>
      <c r="I338" s="20" t="s">
        <v>905</v>
      </c>
      <c r="J338" s="20" t="s">
        <v>900</v>
      </c>
      <c r="K338" s="20" t="s">
        <v>906</v>
      </c>
      <c r="L338" s="20" t="s">
        <v>719</v>
      </c>
      <c r="M338" s="20" t="s">
        <v>789</v>
      </c>
      <c r="Q338" s="20" t="s">
        <v>790</v>
      </c>
      <c r="R338" s="20" t="s">
        <v>802</v>
      </c>
      <c r="V338" s="20" t="s">
        <v>907</v>
      </c>
      <c r="W338" s="20" t="s">
        <v>907</v>
      </c>
      <c r="AB338" s="20" t="s">
        <v>108</v>
      </c>
    </row>
    <row r="339" spans="1:28" ht="12.75">
      <c r="A339" s="20">
        <v>3598</v>
      </c>
      <c r="B339" s="20" t="s">
        <v>632</v>
      </c>
      <c r="C339" s="20" t="s">
        <v>944</v>
      </c>
      <c r="D339" s="20" t="s">
        <v>945</v>
      </c>
      <c r="E339" s="20" t="str">
        <f t="shared" si="10"/>
        <v>Inocybe fibrosa (Sowerby) Gillet</v>
      </c>
      <c r="F339" s="21">
        <v>37532</v>
      </c>
      <c r="G339" s="20">
        <v>723100</v>
      </c>
      <c r="H339" s="20">
        <v>279800</v>
      </c>
      <c r="I339" s="20" t="s">
        <v>1439</v>
      </c>
      <c r="J339" s="20" t="s">
        <v>900</v>
      </c>
      <c r="K339" s="20" t="s">
        <v>755</v>
      </c>
      <c r="L339" s="20" t="s">
        <v>611</v>
      </c>
      <c r="Q339" s="20" t="s">
        <v>790</v>
      </c>
      <c r="R339" s="20" t="s">
        <v>701</v>
      </c>
      <c r="S339" s="20" t="s">
        <v>803</v>
      </c>
      <c r="V339" s="20" t="s">
        <v>1569</v>
      </c>
      <c r="W339" s="20" t="s">
        <v>1569</v>
      </c>
      <c r="AB339" s="20" t="s">
        <v>108</v>
      </c>
    </row>
    <row r="340" spans="1:28" ht="12.75">
      <c r="A340" s="20">
        <v>3599</v>
      </c>
      <c r="B340" s="20" t="s">
        <v>632</v>
      </c>
      <c r="C340" s="20" t="s">
        <v>1018</v>
      </c>
      <c r="D340" s="20" t="s">
        <v>1019</v>
      </c>
      <c r="E340" s="20" t="str">
        <f t="shared" si="10"/>
        <v>Inocybe fibrosoides Kuehner</v>
      </c>
      <c r="F340" s="21">
        <v>37534</v>
      </c>
      <c r="G340" s="20">
        <v>725500</v>
      </c>
      <c r="H340" s="20">
        <v>278800</v>
      </c>
      <c r="I340" s="20" t="s">
        <v>753</v>
      </c>
      <c r="J340" s="20" t="s">
        <v>754</v>
      </c>
      <c r="K340" s="20" t="s">
        <v>755</v>
      </c>
      <c r="L340" s="20" t="s">
        <v>611</v>
      </c>
      <c r="Q340" s="20" t="s">
        <v>790</v>
      </c>
      <c r="R340" s="20" t="s">
        <v>802</v>
      </c>
      <c r="V340" s="20" t="s">
        <v>1014</v>
      </c>
      <c r="W340" s="20" t="s">
        <v>1014</v>
      </c>
      <c r="AB340" s="20" t="s">
        <v>109</v>
      </c>
    </row>
    <row r="341" spans="1:28" ht="12.75">
      <c r="A341" s="20">
        <v>3600</v>
      </c>
      <c r="B341" s="20" t="s">
        <v>632</v>
      </c>
      <c r="C341" s="20" t="s">
        <v>946</v>
      </c>
      <c r="D341" s="20" t="s">
        <v>947</v>
      </c>
      <c r="E341" s="20" t="str">
        <f t="shared" si="10"/>
        <v>Inocybe flavella P. Karst.</v>
      </c>
      <c r="F341" s="21">
        <v>37534</v>
      </c>
      <c r="G341" s="20">
        <v>727400</v>
      </c>
      <c r="H341" s="20">
        <v>277600</v>
      </c>
      <c r="I341" s="20" t="s">
        <v>574</v>
      </c>
      <c r="J341" s="20" t="s">
        <v>1909</v>
      </c>
      <c r="K341" s="20" t="s">
        <v>690</v>
      </c>
      <c r="L341" s="20" t="s">
        <v>611</v>
      </c>
      <c r="Q341" s="20" t="s">
        <v>802</v>
      </c>
      <c r="R341" s="20" t="s">
        <v>790</v>
      </c>
      <c r="S341" s="20" t="s">
        <v>701</v>
      </c>
      <c r="V341" s="20" t="s">
        <v>948</v>
      </c>
      <c r="W341" s="20" t="s">
        <v>948</v>
      </c>
      <c r="AA341" s="20" t="s">
        <v>949</v>
      </c>
      <c r="AB341" s="20" t="s">
        <v>110</v>
      </c>
    </row>
    <row r="342" spans="1:28" ht="12.75">
      <c r="A342" s="20">
        <v>3609</v>
      </c>
      <c r="B342" s="20" t="s">
        <v>632</v>
      </c>
      <c r="C342" s="20" t="s">
        <v>1306</v>
      </c>
      <c r="D342" s="20" t="s">
        <v>1307</v>
      </c>
      <c r="E342" s="20" t="str">
        <f t="shared" si="10"/>
        <v>Inocybe fuscidula Velen.</v>
      </c>
      <c r="F342" s="21">
        <v>37532</v>
      </c>
      <c r="G342" s="20">
        <v>731520</v>
      </c>
      <c r="H342" s="20">
        <v>274400</v>
      </c>
      <c r="I342" s="20" t="s">
        <v>1490</v>
      </c>
      <c r="J342" s="20" t="s">
        <v>1264</v>
      </c>
      <c r="K342" s="20" t="s">
        <v>906</v>
      </c>
      <c r="L342" s="20" t="s">
        <v>611</v>
      </c>
      <c r="Q342" s="20" t="s">
        <v>802</v>
      </c>
      <c r="V342" s="20" t="s">
        <v>1624</v>
      </c>
      <c r="W342" s="20" t="s">
        <v>1624</v>
      </c>
      <c r="AB342" s="20" t="s">
        <v>111</v>
      </c>
    </row>
    <row r="343" spans="1:28" ht="12.75">
      <c r="A343" s="20">
        <v>3609</v>
      </c>
      <c r="B343" s="20" t="s">
        <v>632</v>
      </c>
      <c r="C343" s="20" t="s">
        <v>1306</v>
      </c>
      <c r="D343" s="20" t="s">
        <v>1307</v>
      </c>
      <c r="E343" s="20" t="str">
        <f t="shared" si="10"/>
        <v>Inocybe fuscidula Velen.</v>
      </c>
      <c r="F343" s="21">
        <v>37533</v>
      </c>
      <c r="G343" s="20">
        <v>731100</v>
      </c>
      <c r="H343" s="20">
        <v>275200</v>
      </c>
      <c r="J343" s="20" t="s">
        <v>1040</v>
      </c>
      <c r="K343" s="20" t="s">
        <v>906</v>
      </c>
      <c r="L343" s="20" t="s">
        <v>611</v>
      </c>
      <c r="V343" s="20" t="s">
        <v>1506</v>
      </c>
      <c r="W343" s="20" t="s">
        <v>1510</v>
      </c>
      <c r="AB343" s="20" t="s">
        <v>111</v>
      </c>
    </row>
    <row r="344" spans="1:28" ht="12.75">
      <c r="A344" s="20">
        <v>3609</v>
      </c>
      <c r="B344" s="20" t="s">
        <v>632</v>
      </c>
      <c r="C344" s="20" t="s">
        <v>1306</v>
      </c>
      <c r="D344" s="20" t="s">
        <v>1307</v>
      </c>
      <c r="E344" s="20" t="str">
        <f t="shared" si="10"/>
        <v>Inocybe fuscidula Velen.</v>
      </c>
      <c r="F344" s="21">
        <v>37534</v>
      </c>
      <c r="G344" s="20">
        <v>722500</v>
      </c>
      <c r="H344" s="20">
        <v>281150</v>
      </c>
      <c r="I344" s="20" t="s">
        <v>899</v>
      </c>
      <c r="J344" s="20" t="s">
        <v>916</v>
      </c>
      <c r="L344" s="20" t="s">
        <v>611</v>
      </c>
      <c r="Q344" s="20" t="s">
        <v>641</v>
      </c>
      <c r="U344" s="20" t="s">
        <v>1308</v>
      </c>
      <c r="V344" s="20" t="s">
        <v>771</v>
      </c>
      <c r="W344" s="20" t="s">
        <v>771</v>
      </c>
      <c r="AA344" s="20" t="s">
        <v>1309</v>
      </c>
      <c r="AB344" s="20" t="s">
        <v>111</v>
      </c>
    </row>
    <row r="345" spans="1:28" ht="12.75">
      <c r="A345" s="20">
        <v>3609</v>
      </c>
      <c r="B345" s="20" t="s">
        <v>632</v>
      </c>
      <c r="C345" s="20" t="s">
        <v>1306</v>
      </c>
      <c r="D345" s="20" t="s">
        <v>1307</v>
      </c>
      <c r="E345" s="20" t="str">
        <f t="shared" si="10"/>
        <v>Inocybe fuscidula Velen.</v>
      </c>
      <c r="F345" s="21">
        <v>37532</v>
      </c>
      <c r="G345" s="20">
        <v>722400</v>
      </c>
      <c r="H345" s="20">
        <v>278700</v>
      </c>
      <c r="I345" s="20" t="s">
        <v>572</v>
      </c>
      <c r="J345" s="20" t="s">
        <v>916</v>
      </c>
      <c r="K345" s="20" t="s">
        <v>755</v>
      </c>
      <c r="L345" s="20" t="s">
        <v>611</v>
      </c>
      <c r="Q345" s="20" t="s">
        <v>790</v>
      </c>
      <c r="U345" s="20" t="s">
        <v>1271</v>
      </c>
      <c r="V345" s="20" t="s">
        <v>771</v>
      </c>
      <c r="W345" s="20" t="s">
        <v>771</v>
      </c>
      <c r="AA345" s="20" t="s">
        <v>810</v>
      </c>
      <c r="AB345" s="20" t="s">
        <v>111</v>
      </c>
    </row>
    <row r="346" spans="1:28" ht="12.75">
      <c r="A346" s="20">
        <v>3609</v>
      </c>
      <c r="B346" s="20" t="s">
        <v>632</v>
      </c>
      <c r="C346" s="20" t="s">
        <v>1306</v>
      </c>
      <c r="D346" s="20" t="s">
        <v>1307</v>
      </c>
      <c r="E346" s="20" t="str">
        <f t="shared" si="10"/>
        <v>Inocybe fuscidula Velen.</v>
      </c>
      <c r="F346" s="21">
        <v>37533</v>
      </c>
      <c r="G346" s="20">
        <v>717200</v>
      </c>
      <c r="H346" s="20">
        <v>279300</v>
      </c>
      <c r="I346" s="20" t="s">
        <v>674</v>
      </c>
      <c r="J346" s="20" t="s">
        <v>675</v>
      </c>
      <c r="K346" s="20" t="s">
        <v>906</v>
      </c>
      <c r="L346" s="20" t="s">
        <v>611</v>
      </c>
      <c r="Q346" s="20" t="s">
        <v>802</v>
      </c>
      <c r="R346" s="20" t="s">
        <v>790</v>
      </c>
      <c r="S346" s="20" t="s">
        <v>701</v>
      </c>
      <c r="V346" s="20" t="s">
        <v>1461</v>
      </c>
      <c r="W346" s="20" t="s">
        <v>1461</v>
      </c>
      <c r="AB346" s="20" t="s">
        <v>111</v>
      </c>
    </row>
    <row r="347" spans="1:28" ht="12.75">
      <c r="A347" s="20">
        <v>3613</v>
      </c>
      <c r="B347" s="20" t="s">
        <v>632</v>
      </c>
      <c r="C347" s="20" t="s">
        <v>1144</v>
      </c>
      <c r="D347" s="20" t="s">
        <v>1145</v>
      </c>
      <c r="E347" s="20" t="str">
        <f t="shared" si="10"/>
        <v>Inocybe geophylla (Sowerby: Fr.) P. Kumm.</v>
      </c>
      <c r="F347" s="21">
        <v>37532</v>
      </c>
      <c r="G347" s="20">
        <v>710380</v>
      </c>
      <c r="H347" s="20">
        <v>275730</v>
      </c>
      <c r="I347" s="20" t="s">
        <v>1554</v>
      </c>
      <c r="J347" s="20" t="s">
        <v>1328</v>
      </c>
      <c r="K347" s="20" t="s">
        <v>906</v>
      </c>
      <c r="L347" s="20" t="s">
        <v>611</v>
      </c>
      <c r="Q347" s="20" t="s">
        <v>802</v>
      </c>
      <c r="R347" s="20" t="s">
        <v>790</v>
      </c>
      <c r="S347" s="20" t="s">
        <v>646</v>
      </c>
      <c r="T347" s="20" t="s">
        <v>895</v>
      </c>
      <c r="V347" s="20" t="s">
        <v>1613</v>
      </c>
      <c r="W347" s="20" t="s">
        <v>1613</v>
      </c>
      <c r="AB347" s="20" t="s">
        <v>112</v>
      </c>
    </row>
    <row r="348" spans="1:28" ht="12.75">
      <c r="A348" s="20">
        <v>3613</v>
      </c>
      <c r="B348" s="20" t="s">
        <v>632</v>
      </c>
      <c r="C348" s="20" t="s">
        <v>1144</v>
      </c>
      <c r="D348" s="20" t="s">
        <v>1145</v>
      </c>
      <c r="E348" s="20" t="str">
        <f t="shared" si="10"/>
        <v>Inocybe geophylla (Sowerby: Fr.) P. Kumm.</v>
      </c>
      <c r="F348" s="21">
        <v>37535</v>
      </c>
      <c r="G348" s="20">
        <v>721000</v>
      </c>
      <c r="H348" s="20">
        <v>280300</v>
      </c>
      <c r="I348" s="20" t="s">
        <v>569</v>
      </c>
      <c r="J348" s="20" t="s">
        <v>916</v>
      </c>
      <c r="K348" s="20" t="s">
        <v>755</v>
      </c>
      <c r="L348" s="20" t="s">
        <v>611</v>
      </c>
      <c r="Q348" s="20" t="s">
        <v>790</v>
      </c>
      <c r="R348" s="20" t="s">
        <v>641</v>
      </c>
      <c r="V348" s="20" t="s">
        <v>1326</v>
      </c>
      <c r="W348" s="20" t="s">
        <v>1326</v>
      </c>
      <c r="AB348" s="20" t="s">
        <v>112</v>
      </c>
    </row>
    <row r="349" spans="1:28" ht="12.75">
      <c r="A349" s="20">
        <v>3613</v>
      </c>
      <c r="B349" s="20" t="s">
        <v>632</v>
      </c>
      <c r="C349" s="20" t="s">
        <v>1144</v>
      </c>
      <c r="D349" s="20" t="s">
        <v>1145</v>
      </c>
      <c r="E349" s="20" t="str">
        <f t="shared" si="10"/>
        <v>Inocybe geophylla (Sowerby: Fr.) P. Kumm.</v>
      </c>
      <c r="F349" s="21">
        <v>37532</v>
      </c>
      <c r="G349" s="20">
        <v>722500</v>
      </c>
      <c r="H349" s="20">
        <v>278700</v>
      </c>
      <c r="I349" s="20" t="s">
        <v>571</v>
      </c>
      <c r="J349" s="20" t="s">
        <v>916</v>
      </c>
      <c r="K349" s="20" t="s">
        <v>755</v>
      </c>
      <c r="Q349" s="20" t="s">
        <v>790</v>
      </c>
      <c r="R349" s="20" t="s">
        <v>701</v>
      </c>
      <c r="V349" s="20" t="s">
        <v>875</v>
      </c>
      <c r="W349" s="20" t="s">
        <v>875</v>
      </c>
      <c r="AA349" s="20" t="s">
        <v>1102</v>
      </c>
      <c r="AB349" s="20" t="s">
        <v>112</v>
      </c>
    </row>
    <row r="350" spans="1:28" ht="12.75">
      <c r="A350" s="20">
        <v>3613</v>
      </c>
      <c r="B350" s="20" t="s">
        <v>632</v>
      </c>
      <c r="C350" s="20" t="s">
        <v>1144</v>
      </c>
      <c r="D350" s="20" t="s">
        <v>1145</v>
      </c>
      <c r="E350" s="20" t="str">
        <f t="shared" si="10"/>
        <v>Inocybe geophylla (Sowerby: Fr.) P. Kumm.</v>
      </c>
      <c r="F350" s="21">
        <v>37534</v>
      </c>
      <c r="G350" s="20">
        <v>718100</v>
      </c>
      <c r="H350" s="20">
        <v>278900</v>
      </c>
      <c r="I350" s="20" t="s">
        <v>1137</v>
      </c>
      <c r="J350" s="20" t="s">
        <v>675</v>
      </c>
      <c r="K350" s="20" t="s">
        <v>755</v>
      </c>
      <c r="L350" s="20" t="s">
        <v>611</v>
      </c>
      <c r="Q350" s="20" t="s">
        <v>802</v>
      </c>
      <c r="R350" s="20" t="s">
        <v>803</v>
      </c>
      <c r="S350" s="20" t="s">
        <v>790</v>
      </c>
      <c r="T350" s="20" t="s">
        <v>1138</v>
      </c>
      <c r="V350" s="20" t="s">
        <v>1139</v>
      </c>
      <c r="W350" s="20" t="s">
        <v>1139</v>
      </c>
      <c r="AB350" s="20" t="s">
        <v>112</v>
      </c>
    </row>
    <row r="351" spans="1:28" ht="12.75">
      <c r="A351" s="20">
        <v>3622</v>
      </c>
      <c r="B351" s="20" t="s">
        <v>632</v>
      </c>
      <c r="C351" s="20" t="s">
        <v>927</v>
      </c>
      <c r="D351" s="20" t="s">
        <v>928</v>
      </c>
      <c r="E351" s="20" t="str">
        <f t="shared" si="10"/>
        <v>Inocybe glabripes Ricken</v>
      </c>
      <c r="F351" s="21">
        <v>37532</v>
      </c>
      <c r="G351" s="20">
        <v>731520</v>
      </c>
      <c r="H351" s="20">
        <v>274400</v>
      </c>
      <c r="I351" s="20" t="s">
        <v>1490</v>
      </c>
      <c r="J351" s="20" t="s">
        <v>1264</v>
      </c>
      <c r="K351" s="20" t="s">
        <v>906</v>
      </c>
      <c r="L351" s="20" t="s">
        <v>611</v>
      </c>
      <c r="Q351" s="20" t="s">
        <v>701</v>
      </c>
      <c r="R351" s="20" t="s">
        <v>781</v>
      </c>
      <c r="V351" s="20" t="s">
        <v>1624</v>
      </c>
      <c r="W351" s="20" t="s">
        <v>1726</v>
      </c>
      <c r="AB351" s="20" t="s">
        <v>113</v>
      </c>
    </row>
    <row r="352" spans="1:28" ht="12.75">
      <c r="A352" s="20">
        <v>3622</v>
      </c>
      <c r="B352" s="20" t="s">
        <v>632</v>
      </c>
      <c r="C352" s="20" t="s">
        <v>927</v>
      </c>
      <c r="D352" s="20" t="s">
        <v>928</v>
      </c>
      <c r="E352" s="20" t="str">
        <f t="shared" si="10"/>
        <v>Inocybe glabripes Ricken</v>
      </c>
      <c r="F352" s="21">
        <v>37533</v>
      </c>
      <c r="G352" s="20">
        <v>731750</v>
      </c>
      <c r="H352" s="20">
        <v>274150</v>
      </c>
      <c r="I352" s="20" t="s">
        <v>568</v>
      </c>
      <c r="J352" s="20" t="s">
        <v>787</v>
      </c>
      <c r="K352" s="20" t="s">
        <v>799</v>
      </c>
      <c r="L352" s="20" t="s">
        <v>611</v>
      </c>
      <c r="Q352" s="20" t="s">
        <v>802</v>
      </c>
      <c r="R352" s="20" t="s">
        <v>803</v>
      </c>
      <c r="S352" s="20" t="s">
        <v>802</v>
      </c>
      <c r="V352" s="20" t="s">
        <v>929</v>
      </c>
      <c r="W352" s="20" t="s">
        <v>930</v>
      </c>
      <c r="AA352" s="20" t="s">
        <v>949</v>
      </c>
      <c r="AB352" s="20" t="s">
        <v>113</v>
      </c>
    </row>
    <row r="353" spans="1:28" ht="12.75">
      <c r="A353" s="20">
        <v>3624</v>
      </c>
      <c r="B353" s="20" t="s">
        <v>632</v>
      </c>
      <c r="C353" s="20" t="s">
        <v>1969</v>
      </c>
      <c r="D353" s="20" t="s">
        <v>1970</v>
      </c>
      <c r="E353" s="20" t="str">
        <f t="shared" si="10"/>
        <v>Inocybe godeyi Gillet</v>
      </c>
      <c r="F353" s="21">
        <v>37533</v>
      </c>
      <c r="G353" s="20">
        <v>717200</v>
      </c>
      <c r="H353" s="20">
        <v>279300</v>
      </c>
      <c r="I353" s="20" t="s">
        <v>674</v>
      </c>
      <c r="J353" s="20" t="s">
        <v>675</v>
      </c>
      <c r="L353" s="20" t="s">
        <v>611</v>
      </c>
      <c r="Q353" s="20" t="s">
        <v>790</v>
      </c>
      <c r="R353" s="20" t="s">
        <v>701</v>
      </c>
      <c r="V353" s="20" t="s">
        <v>1461</v>
      </c>
      <c r="W353" s="20" t="s">
        <v>1461</v>
      </c>
      <c r="AB353" s="20" t="s">
        <v>114</v>
      </c>
    </row>
    <row r="354" spans="1:28" ht="12.75">
      <c r="A354" s="20">
        <v>3629</v>
      </c>
      <c r="B354" s="20" t="s">
        <v>632</v>
      </c>
      <c r="C354" s="20" t="s">
        <v>908</v>
      </c>
      <c r="D354" s="20" t="s">
        <v>909</v>
      </c>
      <c r="E354" s="20" t="str">
        <f t="shared" si="10"/>
        <v>Inocybe griseolilacina J.E. Lange</v>
      </c>
      <c r="F354" s="21">
        <v>37534</v>
      </c>
      <c r="G354" s="20">
        <v>723200</v>
      </c>
      <c r="H354" s="20">
        <v>279200</v>
      </c>
      <c r="I354" s="20" t="s">
        <v>905</v>
      </c>
      <c r="J354" s="20" t="s">
        <v>900</v>
      </c>
      <c r="K354" s="20" t="s">
        <v>906</v>
      </c>
      <c r="L354" s="20" t="s">
        <v>611</v>
      </c>
      <c r="Q354" s="20" t="s">
        <v>790</v>
      </c>
      <c r="V354" s="20" t="s">
        <v>907</v>
      </c>
      <c r="W354" s="20" t="s">
        <v>907</v>
      </c>
      <c r="AB354" s="20" t="s">
        <v>115</v>
      </c>
    </row>
    <row r="355" spans="1:28" ht="12.75">
      <c r="A355" s="20">
        <v>3629</v>
      </c>
      <c r="B355" s="20" t="s">
        <v>632</v>
      </c>
      <c r="C355" s="20" t="s">
        <v>908</v>
      </c>
      <c r="D355" s="20" t="s">
        <v>909</v>
      </c>
      <c r="E355" s="20" t="str">
        <f t="shared" si="10"/>
        <v>Inocybe griseolilacina J.E. Lange</v>
      </c>
      <c r="F355" s="21">
        <v>37532</v>
      </c>
      <c r="G355" s="20">
        <v>731520</v>
      </c>
      <c r="H355" s="20">
        <v>274400</v>
      </c>
      <c r="I355" s="20" t="s">
        <v>1490</v>
      </c>
      <c r="J355" s="20" t="s">
        <v>1264</v>
      </c>
      <c r="K355" s="20" t="s">
        <v>906</v>
      </c>
      <c r="L355" s="20" t="s">
        <v>611</v>
      </c>
      <c r="Q355" s="20" t="s">
        <v>790</v>
      </c>
      <c r="R355" s="20" t="s">
        <v>781</v>
      </c>
      <c r="V355" s="20" t="s">
        <v>1624</v>
      </c>
      <c r="W355" s="20" t="s">
        <v>1624</v>
      </c>
      <c r="AB355" s="20" t="s">
        <v>115</v>
      </c>
    </row>
    <row r="356" spans="1:28" ht="12.75">
      <c r="A356" s="20">
        <v>3629</v>
      </c>
      <c r="B356" s="20" t="s">
        <v>632</v>
      </c>
      <c r="C356" s="20" t="s">
        <v>908</v>
      </c>
      <c r="D356" s="20" t="s">
        <v>909</v>
      </c>
      <c r="E356" s="20" t="str">
        <f t="shared" si="10"/>
        <v>Inocybe griseolilacina J.E. Lange</v>
      </c>
      <c r="F356" s="21">
        <v>37534</v>
      </c>
      <c r="G356" s="20">
        <v>694300</v>
      </c>
      <c r="H356" s="20">
        <v>283100</v>
      </c>
      <c r="I356" s="20" t="s">
        <v>570</v>
      </c>
      <c r="J356" s="20" t="s">
        <v>1055</v>
      </c>
      <c r="K356" s="20" t="s">
        <v>788</v>
      </c>
      <c r="L356" s="20" t="s">
        <v>611</v>
      </c>
      <c r="V356" s="20" t="s">
        <v>1599</v>
      </c>
      <c r="W356" s="20" t="s">
        <v>1599</v>
      </c>
      <c r="AB356" s="20" t="s">
        <v>115</v>
      </c>
    </row>
    <row r="357" spans="1:28" ht="12.75">
      <c r="A357" s="20">
        <v>3629</v>
      </c>
      <c r="B357" s="20" t="s">
        <v>632</v>
      </c>
      <c r="C357" s="20" t="s">
        <v>908</v>
      </c>
      <c r="D357" s="20" t="s">
        <v>909</v>
      </c>
      <c r="E357" s="20" t="str">
        <f t="shared" si="10"/>
        <v>Inocybe griseolilacina J.E. Lange</v>
      </c>
      <c r="F357" s="21">
        <v>37534</v>
      </c>
      <c r="G357" s="20">
        <v>718100</v>
      </c>
      <c r="H357" s="20">
        <v>278900</v>
      </c>
      <c r="I357" s="20" t="s">
        <v>1137</v>
      </c>
      <c r="J357" s="20" t="s">
        <v>675</v>
      </c>
      <c r="K357" s="20" t="s">
        <v>755</v>
      </c>
      <c r="L357" s="20" t="s">
        <v>611</v>
      </c>
      <c r="Q357" s="20" t="s">
        <v>802</v>
      </c>
      <c r="R357" s="20" t="s">
        <v>803</v>
      </c>
      <c r="S357" s="20" t="s">
        <v>790</v>
      </c>
      <c r="T357" s="20" t="s">
        <v>1138</v>
      </c>
      <c r="V357" s="20" t="s">
        <v>1139</v>
      </c>
      <c r="W357" s="20" t="s">
        <v>1139</v>
      </c>
      <c r="AB357" s="20" t="s">
        <v>115</v>
      </c>
    </row>
    <row r="358" spans="1:28" ht="12.75">
      <c r="A358" s="20">
        <v>3636</v>
      </c>
      <c r="B358" s="20" t="s">
        <v>632</v>
      </c>
      <c r="C358" s="20" t="s">
        <v>1268</v>
      </c>
      <c r="D358" s="20" t="s">
        <v>769</v>
      </c>
      <c r="E358" s="20" t="str">
        <f t="shared" si="10"/>
        <v>Inocybe hirtella Bres.</v>
      </c>
      <c r="F358" s="21">
        <v>37533</v>
      </c>
      <c r="G358" s="20">
        <v>694225</v>
      </c>
      <c r="H358" s="20">
        <v>283000</v>
      </c>
      <c r="I358" s="20" t="s">
        <v>862</v>
      </c>
      <c r="J358" s="20" t="s">
        <v>1062</v>
      </c>
      <c r="K358" s="20" t="s">
        <v>659</v>
      </c>
      <c r="L358" s="20" t="s">
        <v>611</v>
      </c>
      <c r="Q358" s="20" t="s">
        <v>790</v>
      </c>
      <c r="V358" s="20" t="s">
        <v>1558</v>
      </c>
      <c r="W358" s="20" t="s">
        <v>1558</v>
      </c>
      <c r="AB358" s="20" t="s">
        <v>116</v>
      </c>
    </row>
    <row r="359" spans="1:28" ht="12.75">
      <c r="A359" s="20">
        <v>3636</v>
      </c>
      <c r="B359" s="20" t="s">
        <v>632</v>
      </c>
      <c r="C359" s="20" t="s">
        <v>1268</v>
      </c>
      <c r="D359" s="20" t="s">
        <v>769</v>
      </c>
      <c r="E359" s="20" t="str">
        <f t="shared" si="10"/>
        <v>Inocybe hirtella Bres.</v>
      </c>
      <c r="F359" s="21">
        <v>37534</v>
      </c>
      <c r="G359" s="20">
        <v>693600</v>
      </c>
      <c r="H359" s="20">
        <v>282800</v>
      </c>
      <c r="I359" s="20" t="s">
        <v>862</v>
      </c>
      <c r="J359" s="20" t="s">
        <v>1062</v>
      </c>
      <c r="K359" s="20" t="s">
        <v>659</v>
      </c>
      <c r="L359" s="20" t="s">
        <v>611</v>
      </c>
      <c r="Q359" s="20" t="s">
        <v>802</v>
      </c>
      <c r="V359" s="20" t="s">
        <v>1510</v>
      </c>
      <c r="W359" s="20" t="s">
        <v>1510</v>
      </c>
      <c r="AB359" s="20" t="s">
        <v>116</v>
      </c>
    </row>
    <row r="360" spans="1:28" ht="12.75">
      <c r="A360" s="20">
        <v>3636</v>
      </c>
      <c r="B360" s="20" t="s">
        <v>632</v>
      </c>
      <c r="C360" s="20" t="s">
        <v>1268</v>
      </c>
      <c r="D360" s="20" t="s">
        <v>769</v>
      </c>
      <c r="E360" s="20" t="str">
        <f t="shared" si="10"/>
        <v>Inocybe hirtella Bres.</v>
      </c>
      <c r="F360" s="21">
        <v>37532</v>
      </c>
      <c r="G360" s="20">
        <v>722400</v>
      </c>
      <c r="H360" s="20">
        <v>278700</v>
      </c>
      <c r="I360" s="20" t="s">
        <v>572</v>
      </c>
      <c r="J360" s="20" t="s">
        <v>916</v>
      </c>
      <c r="K360" s="20" t="s">
        <v>931</v>
      </c>
      <c r="L360" s="20" t="s">
        <v>611</v>
      </c>
      <c r="Q360" s="20" t="s">
        <v>1269</v>
      </c>
      <c r="U360" s="20" t="s">
        <v>1270</v>
      </c>
      <c r="V360" s="20" t="s">
        <v>771</v>
      </c>
      <c r="W360" s="20" t="s">
        <v>771</v>
      </c>
      <c r="AA360" s="20" t="s">
        <v>949</v>
      </c>
      <c r="AB360" s="20" t="s">
        <v>116</v>
      </c>
    </row>
    <row r="361" spans="1:28" ht="12.75">
      <c r="A361" s="20">
        <v>3636</v>
      </c>
      <c r="B361" s="20" t="s">
        <v>632</v>
      </c>
      <c r="C361" s="20" t="s">
        <v>1268</v>
      </c>
      <c r="D361" s="20" t="s">
        <v>769</v>
      </c>
      <c r="E361" s="20" t="str">
        <f t="shared" si="10"/>
        <v>Inocybe hirtella Bres.</v>
      </c>
      <c r="F361" s="21">
        <v>37532</v>
      </c>
      <c r="G361" s="20">
        <v>721500</v>
      </c>
      <c r="H361" s="20">
        <v>280500</v>
      </c>
      <c r="I361" s="20" t="s">
        <v>1561</v>
      </c>
      <c r="J361" s="20" t="s">
        <v>916</v>
      </c>
      <c r="K361" s="20" t="s">
        <v>1727</v>
      </c>
      <c r="L361" s="20" t="s">
        <v>611</v>
      </c>
      <c r="Q361" s="20" t="s">
        <v>790</v>
      </c>
      <c r="T361" s="20" t="s">
        <v>1728</v>
      </c>
      <c r="V361" s="20" t="s">
        <v>1564</v>
      </c>
      <c r="W361" s="20" t="s">
        <v>1564</v>
      </c>
      <c r="AB361" s="20" t="s">
        <v>116</v>
      </c>
    </row>
    <row r="362" spans="1:28" ht="12.75">
      <c r="A362" s="20">
        <v>3636</v>
      </c>
      <c r="B362" s="20" t="s">
        <v>632</v>
      </c>
      <c r="C362" s="20" t="s">
        <v>1268</v>
      </c>
      <c r="D362" s="20" t="s">
        <v>769</v>
      </c>
      <c r="E362" s="20" t="str">
        <f t="shared" si="10"/>
        <v>Inocybe hirtella Bres.</v>
      </c>
      <c r="F362" s="21">
        <v>37533</v>
      </c>
      <c r="G362" s="20">
        <v>717200</v>
      </c>
      <c r="H362" s="20">
        <v>279300</v>
      </c>
      <c r="I362" s="20" t="s">
        <v>674</v>
      </c>
      <c r="J362" s="20" t="s">
        <v>675</v>
      </c>
      <c r="L362" s="20" t="s">
        <v>611</v>
      </c>
      <c r="Q362" s="20" t="s">
        <v>790</v>
      </c>
      <c r="R362" s="20" t="s">
        <v>701</v>
      </c>
      <c r="V362" s="20" t="s">
        <v>1461</v>
      </c>
      <c r="W362" s="20" t="s">
        <v>1461</v>
      </c>
      <c r="AB362" s="20" t="s">
        <v>116</v>
      </c>
    </row>
    <row r="363" spans="1:28" ht="12.75">
      <c r="A363" s="20">
        <v>3638</v>
      </c>
      <c r="B363" s="20" t="s">
        <v>632</v>
      </c>
      <c r="C363" s="20" t="s">
        <v>1729</v>
      </c>
      <c r="D363" s="20" t="s">
        <v>1610</v>
      </c>
      <c r="E363" s="20" t="str">
        <f t="shared" si="10"/>
        <v>Inocybe hirtelloides Stangl et J. Veselsky</v>
      </c>
      <c r="F363" s="21">
        <v>37532</v>
      </c>
      <c r="G363" s="20">
        <v>716900</v>
      </c>
      <c r="H363" s="20">
        <v>279800</v>
      </c>
      <c r="I363" s="20" t="s">
        <v>1779</v>
      </c>
      <c r="J363" s="20" t="s">
        <v>675</v>
      </c>
      <c r="L363" s="20" t="s">
        <v>611</v>
      </c>
      <c r="Q363" s="20" t="s">
        <v>701</v>
      </c>
      <c r="V363" s="20" t="s">
        <v>1461</v>
      </c>
      <c r="W363" s="20" t="s">
        <v>1461</v>
      </c>
      <c r="AB363" s="20" t="s">
        <v>117</v>
      </c>
    </row>
    <row r="364" spans="1:28" ht="12.75">
      <c r="A364" s="20">
        <v>3639</v>
      </c>
      <c r="B364" s="20" t="s">
        <v>632</v>
      </c>
      <c r="C364" s="20" t="s">
        <v>1730</v>
      </c>
      <c r="D364" s="20" t="s">
        <v>986</v>
      </c>
      <c r="E364" s="20" t="str">
        <f t="shared" si="10"/>
        <v>Inocybe huijsmanii Kuyper</v>
      </c>
      <c r="F364" s="21">
        <v>37532</v>
      </c>
      <c r="G364" s="20">
        <v>723100</v>
      </c>
      <c r="H364" s="20">
        <v>279800</v>
      </c>
      <c r="I364" s="20" t="s">
        <v>1439</v>
      </c>
      <c r="J364" s="20" t="s">
        <v>900</v>
      </c>
      <c r="K364" s="20" t="s">
        <v>906</v>
      </c>
      <c r="L364" s="20" t="s">
        <v>611</v>
      </c>
      <c r="Q364" s="20" t="s">
        <v>790</v>
      </c>
      <c r="T364" s="20" t="s">
        <v>1731</v>
      </c>
      <c r="V364" s="20" t="s">
        <v>1569</v>
      </c>
      <c r="W364" s="20" t="s">
        <v>1732</v>
      </c>
      <c r="AB364" s="20" t="s">
        <v>118</v>
      </c>
    </row>
    <row r="365" spans="1:28" ht="12.75">
      <c r="A365" s="20">
        <v>3661</v>
      </c>
      <c r="B365" s="20" t="s">
        <v>632</v>
      </c>
      <c r="C365" s="20" t="s">
        <v>1135</v>
      </c>
      <c r="D365" s="20" t="s">
        <v>1136</v>
      </c>
      <c r="E365" s="20" t="str">
        <f t="shared" si="10"/>
        <v>Inocybe leiocephala D.E. Stuntz</v>
      </c>
      <c r="F365" s="21">
        <v>37533</v>
      </c>
      <c r="G365" s="20">
        <v>731750</v>
      </c>
      <c r="H365" s="20">
        <v>274150</v>
      </c>
      <c r="I365" s="20" t="s">
        <v>568</v>
      </c>
      <c r="J365" s="20" t="s">
        <v>787</v>
      </c>
      <c r="K365" s="20" t="s">
        <v>799</v>
      </c>
      <c r="L365" s="20" t="s">
        <v>611</v>
      </c>
      <c r="Q365" s="20" t="s">
        <v>803</v>
      </c>
      <c r="R365" s="20" t="s">
        <v>802</v>
      </c>
      <c r="S365" s="20" t="s">
        <v>790</v>
      </c>
      <c r="V365" s="20" t="s">
        <v>929</v>
      </c>
      <c r="W365" s="20" t="s">
        <v>930</v>
      </c>
      <c r="AA365" s="20" t="s">
        <v>949</v>
      </c>
      <c r="AB365" s="20" t="s">
        <v>210</v>
      </c>
    </row>
    <row r="366" spans="1:28" ht="12.75">
      <c r="A366" s="20">
        <v>3661</v>
      </c>
      <c r="B366" s="20" t="s">
        <v>632</v>
      </c>
      <c r="C366" s="20" t="s">
        <v>1135</v>
      </c>
      <c r="D366" s="20" t="s">
        <v>1136</v>
      </c>
      <c r="E366" s="20" t="str">
        <f t="shared" si="10"/>
        <v>Inocybe leiocephala D.E. Stuntz</v>
      </c>
      <c r="F366" s="21">
        <v>37534</v>
      </c>
      <c r="G366" s="20">
        <v>718100</v>
      </c>
      <c r="H366" s="20">
        <v>278900</v>
      </c>
      <c r="I366" s="20" t="s">
        <v>1137</v>
      </c>
      <c r="J366" s="20" t="s">
        <v>675</v>
      </c>
      <c r="K366" s="20" t="s">
        <v>755</v>
      </c>
      <c r="L366" s="20" t="s">
        <v>611</v>
      </c>
      <c r="Q366" s="20" t="s">
        <v>802</v>
      </c>
      <c r="R366" s="20" t="s">
        <v>803</v>
      </c>
      <c r="S366" s="20" t="s">
        <v>790</v>
      </c>
      <c r="T366" s="20" t="s">
        <v>1138</v>
      </c>
      <c r="V366" s="20" t="s">
        <v>1139</v>
      </c>
      <c r="W366" s="20" t="s">
        <v>1139</v>
      </c>
      <c r="AB366" s="20" t="s">
        <v>210</v>
      </c>
    </row>
    <row r="367" spans="1:28" ht="12.75">
      <c r="A367" s="20">
        <v>3615</v>
      </c>
      <c r="B367" s="20" t="s">
        <v>632</v>
      </c>
      <c r="C367" s="20" t="s">
        <v>1841</v>
      </c>
      <c r="D367" s="20" t="s">
        <v>1842</v>
      </c>
      <c r="E367" s="20" t="str">
        <f t="shared" si="10"/>
        <v>Inocybe lilacina (Peck) C.H. Kaufm.</v>
      </c>
      <c r="F367" s="21">
        <v>37534</v>
      </c>
      <c r="G367" s="20">
        <v>694300</v>
      </c>
      <c r="H367" s="20">
        <v>283400</v>
      </c>
      <c r="I367" s="20" t="s">
        <v>570</v>
      </c>
      <c r="J367" s="20" t="s">
        <v>1055</v>
      </c>
      <c r="K367" s="20" t="s">
        <v>659</v>
      </c>
      <c r="L367" s="20" t="s">
        <v>611</v>
      </c>
      <c r="V367" s="20" t="s">
        <v>1807</v>
      </c>
      <c r="W367" s="20" t="s">
        <v>1807</v>
      </c>
      <c r="AB367" s="20" t="s">
        <v>211</v>
      </c>
    </row>
    <row r="368" spans="1:28" ht="12.75">
      <c r="A368" s="20">
        <v>3672</v>
      </c>
      <c r="B368" s="20" t="s">
        <v>632</v>
      </c>
      <c r="C368" s="20" t="s">
        <v>1140</v>
      </c>
      <c r="D368" s="20" t="s">
        <v>894</v>
      </c>
      <c r="E368" s="20" t="str">
        <f t="shared" si="10"/>
        <v>Inocybe maculata Boud.</v>
      </c>
      <c r="F368" s="21">
        <v>37534</v>
      </c>
      <c r="G368" s="20">
        <v>718100</v>
      </c>
      <c r="H368" s="20">
        <v>278900</v>
      </c>
      <c r="I368" s="20" t="s">
        <v>1137</v>
      </c>
      <c r="J368" s="20" t="s">
        <v>675</v>
      </c>
      <c r="K368" s="20" t="s">
        <v>755</v>
      </c>
      <c r="L368" s="20" t="s">
        <v>611</v>
      </c>
      <c r="Q368" s="20" t="s">
        <v>802</v>
      </c>
      <c r="R368" s="20" t="s">
        <v>803</v>
      </c>
      <c r="S368" s="20" t="s">
        <v>790</v>
      </c>
      <c r="T368" s="20" t="s">
        <v>1138</v>
      </c>
      <c r="V368" s="20" t="s">
        <v>1139</v>
      </c>
      <c r="W368" s="20" t="s">
        <v>1139</v>
      </c>
      <c r="AB368" s="20" t="s">
        <v>212</v>
      </c>
    </row>
    <row r="369" spans="1:28" ht="12.75">
      <c r="A369" s="20">
        <v>3681</v>
      </c>
      <c r="B369" s="20" t="s">
        <v>632</v>
      </c>
      <c r="C369" s="20" t="s">
        <v>768</v>
      </c>
      <c r="D369" s="20" t="s">
        <v>769</v>
      </c>
      <c r="E369" s="20" t="str">
        <f t="shared" si="10"/>
        <v>Inocybe muricellata Bres.</v>
      </c>
      <c r="F369" s="21">
        <v>37531</v>
      </c>
      <c r="G369" s="20">
        <v>711000</v>
      </c>
      <c r="H369" s="20">
        <v>276500</v>
      </c>
      <c r="I369" s="20" t="s">
        <v>1655</v>
      </c>
      <c r="J369" s="20" t="s">
        <v>1656</v>
      </c>
      <c r="K369" s="20" t="s">
        <v>906</v>
      </c>
      <c r="L369" s="20" t="s">
        <v>611</v>
      </c>
      <c r="Q369" s="20" t="s">
        <v>802</v>
      </c>
      <c r="V369" s="20" t="s">
        <v>1624</v>
      </c>
      <c r="W369" s="20" t="s">
        <v>1624</v>
      </c>
      <c r="AB369" s="20" t="s">
        <v>213</v>
      </c>
    </row>
    <row r="370" spans="1:28" ht="12.75">
      <c r="A370" s="20">
        <v>3681</v>
      </c>
      <c r="B370" s="20" t="s">
        <v>632</v>
      </c>
      <c r="C370" s="20" t="s">
        <v>768</v>
      </c>
      <c r="D370" s="20" t="s">
        <v>769</v>
      </c>
      <c r="E370" s="20" t="str">
        <f t="shared" si="10"/>
        <v>Inocybe muricellata Bres.</v>
      </c>
      <c r="F370" s="21">
        <v>37533</v>
      </c>
      <c r="G370" s="20">
        <v>731750</v>
      </c>
      <c r="H370" s="20">
        <v>274150</v>
      </c>
      <c r="I370" s="20" t="s">
        <v>568</v>
      </c>
      <c r="J370" s="20" t="s">
        <v>787</v>
      </c>
      <c r="K370" s="20" t="s">
        <v>931</v>
      </c>
      <c r="L370" s="20" t="s">
        <v>611</v>
      </c>
      <c r="Q370" s="20" t="s">
        <v>802</v>
      </c>
      <c r="R370" s="20" t="s">
        <v>803</v>
      </c>
      <c r="S370" s="20" t="s">
        <v>802</v>
      </c>
      <c r="V370" s="20" t="s">
        <v>929</v>
      </c>
      <c r="W370" s="20" t="s">
        <v>930</v>
      </c>
      <c r="AA370" s="20" t="s">
        <v>949</v>
      </c>
      <c r="AB370" s="20" t="s">
        <v>213</v>
      </c>
    </row>
    <row r="371" spans="1:28" ht="12.75">
      <c r="A371" s="20">
        <v>3681</v>
      </c>
      <c r="B371" s="20" t="s">
        <v>632</v>
      </c>
      <c r="C371" s="20" t="s">
        <v>768</v>
      </c>
      <c r="D371" s="20" t="s">
        <v>769</v>
      </c>
      <c r="E371" s="20" t="str">
        <f t="shared" si="10"/>
        <v>Inocybe muricellata Bres.</v>
      </c>
      <c r="F371" s="21">
        <v>37534</v>
      </c>
      <c r="G371" s="20">
        <v>725500</v>
      </c>
      <c r="H371" s="20">
        <v>278600</v>
      </c>
      <c r="I371" s="20" t="s">
        <v>753</v>
      </c>
      <c r="J371" s="20" t="s">
        <v>754</v>
      </c>
      <c r="K371" s="20" t="s">
        <v>755</v>
      </c>
      <c r="L371" s="20" t="s">
        <v>719</v>
      </c>
      <c r="M371" s="20" t="s">
        <v>770</v>
      </c>
      <c r="Q371" s="20" t="s">
        <v>641</v>
      </c>
      <c r="V371" s="20" t="s">
        <v>771</v>
      </c>
      <c r="W371" s="20" t="s">
        <v>771</v>
      </c>
      <c r="AA371" s="20" t="s">
        <v>949</v>
      </c>
      <c r="AB371" s="20" t="s">
        <v>213</v>
      </c>
    </row>
    <row r="372" spans="1:28" ht="12.75">
      <c r="A372" s="20">
        <v>3685</v>
      </c>
      <c r="B372" s="20" t="s">
        <v>632</v>
      </c>
      <c r="C372" s="20" t="s">
        <v>1258</v>
      </c>
      <c r="D372" s="20" t="s">
        <v>1259</v>
      </c>
      <c r="E372" s="20" t="str">
        <f t="shared" si="10"/>
        <v>Inocybe nitidiuscula (Britzelm.) Sacc.</v>
      </c>
      <c r="F372" s="21">
        <v>37533</v>
      </c>
      <c r="G372" s="20">
        <v>720800</v>
      </c>
      <c r="H372" s="20">
        <v>280400</v>
      </c>
      <c r="I372" s="20" t="s">
        <v>569</v>
      </c>
      <c r="J372" s="20" t="s">
        <v>916</v>
      </c>
      <c r="K372" s="20" t="s">
        <v>755</v>
      </c>
      <c r="L372" s="20" t="s">
        <v>611</v>
      </c>
      <c r="Q372" s="20" t="s">
        <v>802</v>
      </c>
      <c r="R372" s="20" t="s">
        <v>790</v>
      </c>
      <c r="V372" s="20" t="s">
        <v>1020</v>
      </c>
      <c r="W372" s="20" t="s">
        <v>948</v>
      </c>
      <c r="AA372" s="20" t="s">
        <v>1254</v>
      </c>
      <c r="AB372" s="20" t="s">
        <v>214</v>
      </c>
    </row>
    <row r="373" spans="1:28" ht="12.75">
      <c r="A373" s="20">
        <v>3685</v>
      </c>
      <c r="B373" s="20" t="s">
        <v>632</v>
      </c>
      <c r="C373" s="20" t="s">
        <v>1258</v>
      </c>
      <c r="D373" s="20" t="s">
        <v>1259</v>
      </c>
      <c r="E373" s="20" t="str">
        <f t="shared" si="10"/>
        <v>Inocybe nitidiuscula (Britzelm.) Sacc.</v>
      </c>
      <c r="F373" s="21">
        <v>37532</v>
      </c>
      <c r="G373" s="20">
        <v>694125</v>
      </c>
      <c r="H373" s="20">
        <v>282750</v>
      </c>
      <c r="I373" s="20" t="s">
        <v>570</v>
      </c>
      <c r="J373" s="20" t="s">
        <v>1055</v>
      </c>
      <c r="K373" s="20" t="s">
        <v>659</v>
      </c>
      <c r="L373" s="20" t="s">
        <v>611</v>
      </c>
      <c r="Q373" s="20" t="s">
        <v>802</v>
      </c>
      <c r="R373" s="20" t="s">
        <v>615</v>
      </c>
      <c r="V373" s="20" t="s">
        <v>1451</v>
      </c>
      <c r="W373" s="20" t="s">
        <v>1451</v>
      </c>
      <c r="AB373" s="20" t="s">
        <v>214</v>
      </c>
    </row>
    <row r="374" spans="1:28" ht="12.75">
      <c r="A374" s="20">
        <v>3687</v>
      </c>
      <c r="B374" s="20" t="s">
        <v>632</v>
      </c>
      <c r="C374" s="20" t="s">
        <v>1035</v>
      </c>
      <c r="D374" s="20" t="s">
        <v>809</v>
      </c>
      <c r="E374" s="20" t="str">
        <f t="shared" si="10"/>
        <v>Inocybe obscurobadia (J. Favre) Grund et D.E. Stuntz</v>
      </c>
      <c r="F374" s="21">
        <v>37531</v>
      </c>
      <c r="G374" s="20">
        <v>711000</v>
      </c>
      <c r="H374" s="20">
        <v>276500</v>
      </c>
      <c r="I374" s="20" t="s">
        <v>1655</v>
      </c>
      <c r="J374" s="20" t="s">
        <v>1656</v>
      </c>
      <c r="K374" s="20" t="s">
        <v>906</v>
      </c>
      <c r="L374" s="20" t="s">
        <v>611</v>
      </c>
      <c r="Q374" s="20" t="s">
        <v>802</v>
      </c>
      <c r="V374" s="20" t="s">
        <v>1624</v>
      </c>
      <c r="W374" s="20" t="s">
        <v>1624</v>
      </c>
      <c r="AB374" s="20" t="s">
        <v>215</v>
      </c>
    </row>
    <row r="375" spans="1:28" ht="12.75">
      <c r="A375" s="20">
        <v>3687</v>
      </c>
      <c r="B375" s="20" t="s">
        <v>632</v>
      </c>
      <c r="C375" s="20" t="s">
        <v>1035</v>
      </c>
      <c r="D375" s="20" t="s">
        <v>809</v>
      </c>
      <c r="E375" s="20" t="str">
        <f t="shared" si="10"/>
        <v>Inocybe obscurobadia (J. Favre) Grund et D.E. Stuntz</v>
      </c>
      <c r="F375" s="21">
        <v>37533</v>
      </c>
      <c r="G375" s="20">
        <v>719100</v>
      </c>
      <c r="H375" s="20">
        <v>278800</v>
      </c>
      <c r="I375" s="20" t="s">
        <v>981</v>
      </c>
      <c r="J375" s="20" t="s">
        <v>982</v>
      </c>
      <c r="K375" s="20" t="s">
        <v>799</v>
      </c>
      <c r="L375" s="20" t="s">
        <v>611</v>
      </c>
      <c r="Q375" s="20" t="s">
        <v>802</v>
      </c>
      <c r="V375" s="20" t="s">
        <v>907</v>
      </c>
      <c r="W375" s="20" t="s">
        <v>907</v>
      </c>
      <c r="AB375" s="20" t="s">
        <v>215</v>
      </c>
    </row>
    <row r="376" spans="1:28" ht="12.75">
      <c r="A376" s="20">
        <v>3687</v>
      </c>
      <c r="B376" s="20" t="s">
        <v>632</v>
      </c>
      <c r="C376" s="20" t="s">
        <v>1035</v>
      </c>
      <c r="D376" s="20" t="s">
        <v>809</v>
      </c>
      <c r="E376" s="20" t="str">
        <f t="shared" si="10"/>
        <v>Inocybe obscurobadia (J. Favre) Grund et D.E. Stuntz</v>
      </c>
      <c r="F376" s="21">
        <v>37533</v>
      </c>
      <c r="G376" s="20">
        <v>720800</v>
      </c>
      <c r="H376" s="20">
        <v>280400</v>
      </c>
      <c r="I376" s="20" t="s">
        <v>569</v>
      </c>
      <c r="J376" s="20" t="s">
        <v>916</v>
      </c>
      <c r="K376" s="20" t="s">
        <v>755</v>
      </c>
      <c r="L376" s="20" t="s">
        <v>611</v>
      </c>
      <c r="Q376" s="20" t="s">
        <v>802</v>
      </c>
      <c r="R376" s="20" t="s">
        <v>641</v>
      </c>
      <c r="V376" s="20" t="s">
        <v>1020</v>
      </c>
      <c r="W376" s="20" t="s">
        <v>948</v>
      </c>
      <c r="AA376" s="20" t="s">
        <v>810</v>
      </c>
      <c r="AB376" s="20" t="s">
        <v>215</v>
      </c>
    </row>
    <row r="377" spans="1:28" ht="12.75">
      <c r="A377" s="20">
        <v>3687</v>
      </c>
      <c r="B377" s="20" t="s">
        <v>632</v>
      </c>
      <c r="C377" s="20" t="s">
        <v>1035</v>
      </c>
      <c r="D377" s="20" t="s">
        <v>809</v>
      </c>
      <c r="E377" s="20" t="str">
        <f t="shared" si="10"/>
        <v>Inocybe obscurobadia (J. Favre) Grund et D.E. Stuntz</v>
      </c>
      <c r="F377" s="21">
        <v>37534</v>
      </c>
      <c r="G377" s="20">
        <v>725500</v>
      </c>
      <c r="H377" s="20">
        <v>278600</v>
      </c>
      <c r="I377" s="20" t="s">
        <v>753</v>
      </c>
      <c r="J377" s="20" t="s">
        <v>754</v>
      </c>
      <c r="K377" s="20" t="s">
        <v>755</v>
      </c>
      <c r="L377" s="20" t="s">
        <v>719</v>
      </c>
      <c r="M377" s="20" t="s">
        <v>789</v>
      </c>
      <c r="Q377" s="20" t="s">
        <v>790</v>
      </c>
      <c r="V377" s="20" t="s">
        <v>771</v>
      </c>
      <c r="W377" s="20" t="s">
        <v>771</v>
      </c>
      <c r="AA377" s="20" t="s">
        <v>810</v>
      </c>
      <c r="AB377" s="20" t="s">
        <v>215</v>
      </c>
    </row>
    <row r="378" spans="1:28" ht="12.75">
      <c r="A378" s="20">
        <v>3660</v>
      </c>
      <c r="B378" s="20" t="s">
        <v>632</v>
      </c>
      <c r="C378" s="20" t="s">
        <v>1843</v>
      </c>
      <c r="D378" s="20" t="s">
        <v>1844</v>
      </c>
      <c r="E378" s="20" t="str">
        <f t="shared" si="10"/>
        <v>Inocybe ovatocystis Boursier et Kuehner</v>
      </c>
      <c r="F378" s="21">
        <v>37534</v>
      </c>
      <c r="G378" s="20">
        <v>694225</v>
      </c>
      <c r="H378" s="20">
        <v>283000</v>
      </c>
      <c r="I378" s="20" t="s">
        <v>570</v>
      </c>
      <c r="J378" s="20" t="s">
        <v>1055</v>
      </c>
      <c r="K378" s="20" t="s">
        <v>659</v>
      </c>
      <c r="L378" s="20" t="s">
        <v>611</v>
      </c>
      <c r="V378" s="20" t="s">
        <v>1558</v>
      </c>
      <c r="W378" s="20" t="s">
        <v>1558</v>
      </c>
      <c r="AB378" s="20" t="s">
        <v>216</v>
      </c>
    </row>
    <row r="379" spans="1:28" ht="12.75">
      <c r="A379" s="20">
        <v>3701</v>
      </c>
      <c r="B379" s="20" t="s">
        <v>632</v>
      </c>
      <c r="C379" s="20" t="s">
        <v>922</v>
      </c>
      <c r="D379" s="20" t="s">
        <v>923</v>
      </c>
      <c r="E379" s="20" t="str">
        <f aca="true" t="shared" si="11" ref="E379:E442">B379&amp;" "&amp;C379&amp;" "&amp;D379</f>
        <v>Inocybe petiginosa (Fr.: Fr.) Gillet</v>
      </c>
      <c r="F379" s="21">
        <v>37533</v>
      </c>
      <c r="G379" s="20">
        <v>722500</v>
      </c>
      <c r="H379" s="20">
        <v>278700</v>
      </c>
      <c r="I379" s="20" t="s">
        <v>571</v>
      </c>
      <c r="J379" s="20" t="s">
        <v>916</v>
      </c>
      <c r="K379" s="20" t="s">
        <v>755</v>
      </c>
      <c r="L379" s="20" t="s">
        <v>611</v>
      </c>
      <c r="Q379" s="20" t="s">
        <v>790</v>
      </c>
      <c r="R379" s="20" t="s">
        <v>802</v>
      </c>
      <c r="S379" s="20" t="s">
        <v>803</v>
      </c>
      <c r="V379" s="20" t="s">
        <v>867</v>
      </c>
      <c r="W379" s="20" t="s">
        <v>867</v>
      </c>
      <c r="AA379" s="20" t="s">
        <v>949</v>
      </c>
      <c r="AB379" s="20" t="s">
        <v>217</v>
      </c>
    </row>
    <row r="380" spans="1:28" ht="12.75">
      <c r="A380" s="20">
        <v>3701</v>
      </c>
      <c r="B380" s="20" t="s">
        <v>632</v>
      </c>
      <c r="C380" s="20" t="s">
        <v>922</v>
      </c>
      <c r="D380" s="20" t="s">
        <v>923</v>
      </c>
      <c r="E380" s="20" t="str">
        <f t="shared" si="11"/>
        <v>Inocybe petiginosa (Fr.: Fr.) Gillet</v>
      </c>
      <c r="F380" s="21">
        <v>37534</v>
      </c>
      <c r="G380" s="20">
        <v>718100</v>
      </c>
      <c r="H380" s="20">
        <v>278900</v>
      </c>
      <c r="I380" s="20" t="s">
        <v>1137</v>
      </c>
      <c r="J380" s="20" t="s">
        <v>675</v>
      </c>
      <c r="K380" s="20" t="s">
        <v>755</v>
      </c>
      <c r="L380" s="20" t="s">
        <v>611</v>
      </c>
      <c r="Q380" s="20" t="s">
        <v>802</v>
      </c>
      <c r="R380" s="20" t="s">
        <v>790</v>
      </c>
      <c r="S380" s="20" t="s">
        <v>646</v>
      </c>
      <c r="T380" s="20" t="s">
        <v>1138</v>
      </c>
      <c r="V380" s="20" t="s">
        <v>1139</v>
      </c>
      <c r="W380" s="20" t="s">
        <v>1139</v>
      </c>
      <c r="AB380" s="20" t="s">
        <v>217</v>
      </c>
    </row>
    <row r="381" spans="1:28" ht="12.75">
      <c r="A381" s="20">
        <v>7736</v>
      </c>
      <c r="B381" s="20" t="s">
        <v>632</v>
      </c>
      <c r="C381" s="20" t="s">
        <v>633</v>
      </c>
      <c r="D381" s="20" t="s">
        <v>634</v>
      </c>
      <c r="E381" s="20" t="str">
        <f t="shared" si="11"/>
        <v>Inocybe phaeocomis (Pers.) Kuyper</v>
      </c>
      <c r="F381" s="21">
        <v>37533</v>
      </c>
      <c r="G381" s="20">
        <v>720800</v>
      </c>
      <c r="H381" s="20">
        <v>280400</v>
      </c>
      <c r="I381" s="20" t="s">
        <v>569</v>
      </c>
      <c r="J381" s="20" t="s">
        <v>916</v>
      </c>
      <c r="K381" s="20" t="s">
        <v>755</v>
      </c>
      <c r="L381" s="20" t="s">
        <v>719</v>
      </c>
      <c r="M381" s="20" t="s">
        <v>770</v>
      </c>
      <c r="Q381" s="20" t="s">
        <v>802</v>
      </c>
      <c r="R381" s="20" t="s">
        <v>781</v>
      </c>
      <c r="V381" s="20" t="s">
        <v>849</v>
      </c>
      <c r="W381" s="20" t="s">
        <v>849</v>
      </c>
      <c r="AA381" s="20" t="s">
        <v>810</v>
      </c>
      <c r="AB381" s="20" t="s">
        <v>218</v>
      </c>
    </row>
    <row r="382" spans="1:28" ht="12.75">
      <c r="A382" s="20">
        <v>7736</v>
      </c>
      <c r="B382" s="20" t="s">
        <v>632</v>
      </c>
      <c r="C382" s="20" t="s">
        <v>633</v>
      </c>
      <c r="D382" s="20" t="s">
        <v>634</v>
      </c>
      <c r="E382" s="20" t="str">
        <f t="shared" si="11"/>
        <v>Inocybe phaeocomis (Pers.) Kuyper</v>
      </c>
      <c r="F382" s="21">
        <v>37533</v>
      </c>
      <c r="G382" s="20">
        <v>731750</v>
      </c>
      <c r="H382" s="20">
        <v>274150</v>
      </c>
      <c r="I382" s="20" t="s">
        <v>568</v>
      </c>
      <c r="J382" s="20" t="s">
        <v>787</v>
      </c>
      <c r="K382" s="20" t="s">
        <v>799</v>
      </c>
      <c r="L382" s="20" t="s">
        <v>611</v>
      </c>
      <c r="Q382" s="20" t="s">
        <v>802</v>
      </c>
      <c r="R382" s="20" t="s">
        <v>803</v>
      </c>
      <c r="V382" s="20" t="s">
        <v>635</v>
      </c>
      <c r="W382" s="20" t="s">
        <v>607</v>
      </c>
      <c r="AB382" s="20" t="s">
        <v>218</v>
      </c>
    </row>
    <row r="383" spans="1:28" ht="12.75">
      <c r="A383" s="20">
        <v>7736</v>
      </c>
      <c r="B383" s="20" t="s">
        <v>632</v>
      </c>
      <c r="C383" s="20" t="s">
        <v>633</v>
      </c>
      <c r="D383" s="20" t="s">
        <v>634</v>
      </c>
      <c r="E383" s="20" t="str">
        <f t="shared" si="11"/>
        <v>Inocybe phaeocomis (Pers.) Kuyper</v>
      </c>
      <c r="F383" s="21">
        <v>37534</v>
      </c>
      <c r="G383" s="20">
        <v>725500</v>
      </c>
      <c r="H383" s="20">
        <v>278800</v>
      </c>
      <c r="I383" s="20" t="s">
        <v>753</v>
      </c>
      <c r="J383" s="20" t="s">
        <v>754</v>
      </c>
      <c r="K383" s="20" t="s">
        <v>755</v>
      </c>
      <c r="L383" s="20" t="s">
        <v>611</v>
      </c>
      <c r="Q383" s="20" t="s">
        <v>790</v>
      </c>
      <c r="R383" s="20" t="s">
        <v>802</v>
      </c>
      <c r="V383" s="20" t="s">
        <v>1020</v>
      </c>
      <c r="W383" s="20" t="s">
        <v>948</v>
      </c>
      <c r="AA383" s="20" t="s">
        <v>949</v>
      </c>
      <c r="AB383" s="20" t="s">
        <v>218</v>
      </c>
    </row>
    <row r="384" spans="1:28" ht="12.75">
      <c r="A384" s="20">
        <v>3710</v>
      </c>
      <c r="B384" s="20" t="s">
        <v>632</v>
      </c>
      <c r="C384" s="20" t="s">
        <v>1533</v>
      </c>
      <c r="D384" s="20" t="s">
        <v>1534</v>
      </c>
      <c r="E384" s="20" t="str">
        <f t="shared" si="11"/>
        <v>Inocybe pisciodora Donadini et Riousset</v>
      </c>
      <c r="F384" s="21">
        <v>37533</v>
      </c>
      <c r="G384" s="20">
        <v>731750</v>
      </c>
      <c r="H384" s="20">
        <v>274150</v>
      </c>
      <c r="I384" s="20" t="s">
        <v>568</v>
      </c>
      <c r="J384" s="20" t="s">
        <v>787</v>
      </c>
      <c r="K384" s="20" t="s">
        <v>799</v>
      </c>
      <c r="L384" s="20" t="s">
        <v>719</v>
      </c>
      <c r="M384" s="20" t="s">
        <v>667</v>
      </c>
      <c r="Q384" s="20" t="s">
        <v>1176</v>
      </c>
      <c r="V384" s="20" t="s">
        <v>792</v>
      </c>
      <c r="W384" s="20" t="s">
        <v>635</v>
      </c>
      <c r="AB384" s="20" t="s">
        <v>219</v>
      </c>
    </row>
    <row r="385" spans="1:28" ht="12.75">
      <c r="A385" s="20">
        <v>3718</v>
      </c>
      <c r="B385" s="20" t="s">
        <v>632</v>
      </c>
      <c r="C385" s="20" t="s">
        <v>950</v>
      </c>
      <c r="D385" s="20" t="s">
        <v>1610</v>
      </c>
      <c r="E385" s="20" t="str">
        <f t="shared" si="11"/>
        <v>Inocybe pseudodestricta Stangl et J. Veselsky</v>
      </c>
      <c r="F385" s="21">
        <v>37532</v>
      </c>
      <c r="G385" s="20">
        <v>710750</v>
      </c>
      <c r="H385" s="20">
        <v>274500</v>
      </c>
      <c r="J385" s="20" t="s">
        <v>1328</v>
      </c>
      <c r="K385" s="20" t="s">
        <v>906</v>
      </c>
      <c r="L385" s="20" t="s">
        <v>611</v>
      </c>
      <c r="Q385" s="20" t="s">
        <v>641</v>
      </c>
      <c r="V385" s="20" t="s">
        <v>1510</v>
      </c>
      <c r="W385" s="20" t="s">
        <v>1510</v>
      </c>
      <c r="AB385" s="20" t="s">
        <v>220</v>
      </c>
    </row>
    <row r="386" spans="1:28" ht="12.75">
      <c r="A386" s="20">
        <v>3718</v>
      </c>
      <c r="B386" s="20" t="s">
        <v>632</v>
      </c>
      <c r="C386" s="20" t="s">
        <v>950</v>
      </c>
      <c r="D386" s="20" t="s">
        <v>1610</v>
      </c>
      <c r="E386" s="20" t="str">
        <f t="shared" si="11"/>
        <v>Inocybe pseudodestricta Stangl et J. Veselsky</v>
      </c>
      <c r="F386" s="21">
        <v>37534</v>
      </c>
      <c r="G386" s="20">
        <v>727400</v>
      </c>
      <c r="H386" s="20">
        <v>277600</v>
      </c>
      <c r="I386" s="20" t="s">
        <v>574</v>
      </c>
      <c r="J386" s="20" t="s">
        <v>1909</v>
      </c>
      <c r="K386" s="20" t="s">
        <v>690</v>
      </c>
      <c r="L386" s="20" t="s">
        <v>611</v>
      </c>
      <c r="Q386" s="20" t="s">
        <v>802</v>
      </c>
      <c r="R386" s="20" t="s">
        <v>790</v>
      </c>
      <c r="S386" s="20" t="s">
        <v>701</v>
      </c>
      <c r="V386" s="20" t="s">
        <v>948</v>
      </c>
      <c r="W386" s="20" t="s">
        <v>948</v>
      </c>
      <c r="AA386" s="20" t="s">
        <v>949</v>
      </c>
      <c r="AB386" s="20" t="s">
        <v>221</v>
      </c>
    </row>
    <row r="387" spans="1:28" ht="12.75">
      <c r="A387" s="20">
        <v>3720</v>
      </c>
      <c r="B387" s="20" t="s">
        <v>632</v>
      </c>
      <c r="C387" s="20" t="s">
        <v>969</v>
      </c>
      <c r="D387" s="20" t="s">
        <v>970</v>
      </c>
      <c r="E387" s="20" t="str">
        <f t="shared" si="11"/>
        <v>Inocybe pseudoreducta Stangl et Glowinski</v>
      </c>
      <c r="F387" s="21">
        <v>37532</v>
      </c>
      <c r="G387" s="20">
        <v>721600</v>
      </c>
      <c r="H387" s="20">
        <v>281800</v>
      </c>
      <c r="I387" s="20" t="s">
        <v>856</v>
      </c>
      <c r="J387" s="20" t="s">
        <v>916</v>
      </c>
      <c r="V387" s="20" t="s">
        <v>948</v>
      </c>
      <c r="W387" s="20" t="s">
        <v>971</v>
      </c>
      <c r="AB387" s="20" t="s">
        <v>222</v>
      </c>
    </row>
    <row r="388" spans="1:28" ht="12.75">
      <c r="A388" s="20">
        <v>3722</v>
      </c>
      <c r="B388" s="20" t="s">
        <v>632</v>
      </c>
      <c r="C388" s="20" t="s">
        <v>1845</v>
      </c>
      <c r="D388" s="20" t="s">
        <v>947</v>
      </c>
      <c r="E388" s="20" t="str">
        <f t="shared" si="11"/>
        <v>Inocybe pusio P. Karst.</v>
      </c>
      <c r="F388" s="21">
        <v>37534</v>
      </c>
      <c r="G388" s="20">
        <v>693750</v>
      </c>
      <c r="H388" s="20">
        <v>282750</v>
      </c>
      <c r="I388" s="20" t="s">
        <v>862</v>
      </c>
      <c r="J388" s="20" t="s">
        <v>1062</v>
      </c>
      <c r="K388" s="20" t="s">
        <v>788</v>
      </c>
      <c r="L388" s="20" t="s">
        <v>611</v>
      </c>
      <c r="Q388" s="20" t="s">
        <v>701</v>
      </c>
      <c r="T388" s="20" t="s">
        <v>895</v>
      </c>
      <c r="V388" s="20" t="s">
        <v>1484</v>
      </c>
      <c r="W388" s="20" t="s">
        <v>1484</v>
      </c>
      <c r="AB388" s="20" t="s">
        <v>223</v>
      </c>
    </row>
    <row r="389" spans="1:28" ht="12.75">
      <c r="A389" s="20">
        <v>3733</v>
      </c>
      <c r="B389" s="20" t="s">
        <v>632</v>
      </c>
      <c r="C389" s="20" t="s">
        <v>1303</v>
      </c>
      <c r="D389" s="20" t="s">
        <v>1304</v>
      </c>
      <c r="E389" s="20" t="str">
        <f t="shared" si="11"/>
        <v>Inocybe rimosa (Bull.: Fr.) P. Kumm.</v>
      </c>
      <c r="F389" s="21">
        <v>37534</v>
      </c>
      <c r="G389" s="20">
        <v>722500</v>
      </c>
      <c r="H389" s="20">
        <v>281150</v>
      </c>
      <c r="I389" s="20" t="s">
        <v>899</v>
      </c>
      <c r="J389" s="20" t="s">
        <v>916</v>
      </c>
      <c r="L389" s="20" t="s">
        <v>611</v>
      </c>
      <c r="Q389" s="20" t="s">
        <v>616</v>
      </c>
      <c r="T389" s="20" t="s">
        <v>1305</v>
      </c>
      <c r="V389" s="20" t="s">
        <v>771</v>
      </c>
      <c r="W389" s="20" t="s">
        <v>771</v>
      </c>
      <c r="AA389" s="20" t="s">
        <v>810</v>
      </c>
      <c r="AB389" s="20" t="s">
        <v>224</v>
      </c>
    </row>
    <row r="390" spans="1:28" ht="12.75">
      <c r="A390" s="20">
        <v>3747</v>
      </c>
      <c r="B390" s="20" t="s">
        <v>632</v>
      </c>
      <c r="C390" s="20" t="s">
        <v>1146</v>
      </c>
      <c r="D390" s="20" t="s">
        <v>1147</v>
      </c>
      <c r="E390" s="20" t="str">
        <f t="shared" si="11"/>
        <v>Inocybe sindonia (Fr.) P. Karst.</v>
      </c>
      <c r="F390" s="21">
        <v>37533</v>
      </c>
      <c r="G390" s="20">
        <v>731100</v>
      </c>
      <c r="H390" s="20">
        <v>275200</v>
      </c>
      <c r="J390" s="20" t="s">
        <v>1040</v>
      </c>
      <c r="K390" s="20" t="s">
        <v>906</v>
      </c>
      <c r="L390" s="20" t="s">
        <v>611</v>
      </c>
      <c r="Q390" s="20" t="s">
        <v>802</v>
      </c>
      <c r="R390" s="20" t="s">
        <v>1176</v>
      </c>
      <c r="S390" s="20" t="s">
        <v>790</v>
      </c>
      <c r="V390" s="20" t="s">
        <v>1510</v>
      </c>
      <c r="W390" s="20" t="s">
        <v>1510</v>
      </c>
      <c r="AB390" s="20" t="s">
        <v>225</v>
      </c>
    </row>
    <row r="391" spans="1:28" ht="12.75">
      <c r="A391" s="20">
        <v>3747</v>
      </c>
      <c r="B391" s="20" t="s">
        <v>632</v>
      </c>
      <c r="C391" s="20" t="s">
        <v>1146</v>
      </c>
      <c r="D391" s="20" t="s">
        <v>1147</v>
      </c>
      <c r="E391" s="20" t="str">
        <f t="shared" si="11"/>
        <v>Inocybe sindonia (Fr.) P. Karst.</v>
      </c>
      <c r="F391" s="21">
        <v>37533</v>
      </c>
      <c r="G391" s="20">
        <v>720800</v>
      </c>
      <c r="H391" s="20">
        <v>280400</v>
      </c>
      <c r="I391" s="20" t="s">
        <v>569</v>
      </c>
      <c r="J391" s="20" t="s">
        <v>916</v>
      </c>
      <c r="K391" s="20" t="s">
        <v>755</v>
      </c>
      <c r="L391" s="20" t="s">
        <v>611</v>
      </c>
      <c r="Q391" s="20" t="s">
        <v>802</v>
      </c>
      <c r="R391" s="20" t="s">
        <v>781</v>
      </c>
      <c r="V391" s="20" t="s">
        <v>1020</v>
      </c>
      <c r="W391" s="20" t="s">
        <v>948</v>
      </c>
      <c r="AA391" s="20" t="s">
        <v>810</v>
      </c>
      <c r="AB391" s="20" t="s">
        <v>225</v>
      </c>
    </row>
    <row r="392" spans="1:28" ht="12.75">
      <c r="A392" s="20">
        <v>3747</v>
      </c>
      <c r="B392" s="20" t="s">
        <v>632</v>
      </c>
      <c r="C392" s="20" t="s">
        <v>1146</v>
      </c>
      <c r="D392" s="20" t="s">
        <v>1147</v>
      </c>
      <c r="E392" s="20" t="str">
        <f t="shared" si="11"/>
        <v>Inocybe sindonia (Fr.) P. Karst.</v>
      </c>
      <c r="F392" s="21">
        <v>37534</v>
      </c>
      <c r="G392" s="20">
        <v>718100</v>
      </c>
      <c r="H392" s="20">
        <v>278900</v>
      </c>
      <c r="I392" s="20" t="s">
        <v>1137</v>
      </c>
      <c r="J392" s="20" t="s">
        <v>675</v>
      </c>
      <c r="K392" s="20" t="s">
        <v>755</v>
      </c>
      <c r="L392" s="20" t="s">
        <v>611</v>
      </c>
      <c r="Q392" s="20" t="s">
        <v>802</v>
      </c>
      <c r="R392" s="20" t="s">
        <v>803</v>
      </c>
      <c r="S392" s="20" t="s">
        <v>790</v>
      </c>
      <c r="T392" s="20" t="s">
        <v>1138</v>
      </c>
      <c r="V392" s="20" t="s">
        <v>1139</v>
      </c>
      <c r="W392" s="20" t="s">
        <v>1139</v>
      </c>
      <c r="AB392" s="20" t="s">
        <v>225</v>
      </c>
    </row>
    <row r="393" spans="1:28" ht="12.75">
      <c r="A393" s="20">
        <v>3747</v>
      </c>
      <c r="B393" s="20" t="s">
        <v>632</v>
      </c>
      <c r="C393" s="20" t="s">
        <v>1146</v>
      </c>
      <c r="D393" s="20" t="s">
        <v>1147</v>
      </c>
      <c r="E393" s="20" t="str">
        <f t="shared" si="11"/>
        <v>Inocybe sindonia (Fr.) P. Karst.</v>
      </c>
      <c r="F393" s="21">
        <v>37534</v>
      </c>
      <c r="G393" s="20">
        <v>725000</v>
      </c>
      <c r="H393" s="20">
        <v>278800</v>
      </c>
      <c r="I393" s="20" t="s">
        <v>1325</v>
      </c>
      <c r="J393" s="20" t="s">
        <v>754</v>
      </c>
      <c r="K393" s="20" t="s">
        <v>788</v>
      </c>
      <c r="L393" s="20" t="s">
        <v>611</v>
      </c>
      <c r="Q393" s="20" t="s">
        <v>790</v>
      </c>
      <c r="V393" s="20" t="s">
        <v>1569</v>
      </c>
      <c r="W393" s="20" t="s">
        <v>1569</v>
      </c>
      <c r="AB393" s="20" t="s">
        <v>225</v>
      </c>
    </row>
    <row r="394" spans="1:28" ht="12.75">
      <c r="A394" s="20">
        <v>3749</v>
      </c>
      <c r="B394" s="20" t="s">
        <v>632</v>
      </c>
      <c r="C394" s="20" t="s">
        <v>903</v>
      </c>
      <c r="D394" s="20" t="s">
        <v>904</v>
      </c>
      <c r="E394" s="20" t="str">
        <f t="shared" si="11"/>
        <v>Inocybe splendens R. Heim</v>
      </c>
      <c r="F394" s="21">
        <v>37534</v>
      </c>
      <c r="G394" s="20">
        <v>723200</v>
      </c>
      <c r="H394" s="20">
        <v>279200</v>
      </c>
      <c r="I394" s="20" t="s">
        <v>905</v>
      </c>
      <c r="J394" s="20" t="s">
        <v>900</v>
      </c>
      <c r="K394" s="20" t="s">
        <v>906</v>
      </c>
      <c r="L394" s="20" t="s">
        <v>611</v>
      </c>
      <c r="Q394" s="20" t="s">
        <v>790</v>
      </c>
      <c r="V394" s="20" t="s">
        <v>907</v>
      </c>
      <c r="W394" s="20" t="s">
        <v>907</v>
      </c>
      <c r="AB394" s="20" t="s">
        <v>226</v>
      </c>
    </row>
    <row r="395" spans="1:28" ht="12.75">
      <c r="A395" s="20">
        <v>3749</v>
      </c>
      <c r="B395" s="20" t="s">
        <v>632</v>
      </c>
      <c r="C395" s="20" t="s">
        <v>903</v>
      </c>
      <c r="D395" s="20" t="s">
        <v>904</v>
      </c>
      <c r="E395" s="20" t="str">
        <f t="shared" si="11"/>
        <v>Inocybe splendens R. Heim</v>
      </c>
      <c r="F395" s="21">
        <v>37534</v>
      </c>
      <c r="G395" s="20">
        <v>731519</v>
      </c>
      <c r="H395" s="20">
        <v>274386</v>
      </c>
      <c r="I395" s="20" t="s">
        <v>1490</v>
      </c>
      <c r="J395" s="20" t="s">
        <v>1264</v>
      </c>
      <c r="L395" s="20" t="s">
        <v>611</v>
      </c>
      <c r="Q395" s="20" t="s">
        <v>701</v>
      </c>
      <c r="R395" s="20" t="s">
        <v>781</v>
      </c>
      <c r="V395" s="20" t="s">
        <v>1624</v>
      </c>
      <c r="W395" s="20" t="s">
        <v>1624</v>
      </c>
      <c r="AB395" s="20" t="s">
        <v>226</v>
      </c>
    </row>
    <row r="396" spans="1:28" ht="12.75">
      <c r="A396" s="20">
        <v>3749</v>
      </c>
      <c r="B396" s="20" t="s">
        <v>632</v>
      </c>
      <c r="C396" s="20" t="s">
        <v>903</v>
      </c>
      <c r="D396" s="20" t="s">
        <v>904</v>
      </c>
      <c r="E396" s="20" t="str">
        <f t="shared" si="11"/>
        <v>Inocybe splendens R. Heim</v>
      </c>
      <c r="F396" s="21">
        <v>37533</v>
      </c>
      <c r="G396" s="20">
        <v>781800</v>
      </c>
      <c r="H396" s="20">
        <v>281500</v>
      </c>
      <c r="I396" s="20" t="s">
        <v>856</v>
      </c>
      <c r="J396" s="20" t="s">
        <v>916</v>
      </c>
      <c r="K396" s="20" t="s">
        <v>901</v>
      </c>
      <c r="L396" s="20" t="s">
        <v>611</v>
      </c>
      <c r="Q396" s="20" t="s">
        <v>802</v>
      </c>
      <c r="R396" s="20" t="s">
        <v>781</v>
      </c>
      <c r="T396" s="20" t="s">
        <v>859</v>
      </c>
      <c r="V396" s="20" t="s">
        <v>857</v>
      </c>
      <c r="W396" s="20" t="s">
        <v>858</v>
      </c>
      <c r="AA396" s="20" t="s">
        <v>949</v>
      </c>
      <c r="AB396" s="20" t="s">
        <v>226</v>
      </c>
    </row>
    <row r="397" spans="1:28" ht="12.75">
      <c r="A397" s="20">
        <v>3789</v>
      </c>
      <c r="B397" s="20" t="s">
        <v>1971</v>
      </c>
      <c r="C397" s="20" t="s">
        <v>1972</v>
      </c>
      <c r="D397" s="20" t="s">
        <v>1583</v>
      </c>
      <c r="E397" s="20" t="str">
        <f t="shared" si="11"/>
        <v>Inonotus radiatus (Sowerby: Fr.) P. Karst.</v>
      </c>
      <c r="F397" s="21">
        <v>37533</v>
      </c>
      <c r="G397" s="20">
        <v>694000</v>
      </c>
      <c r="H397" s="20">
        <v>282450</v>
      </c>
      <c r="I397" s="20" t="s">
        <v>570</v>
      </c>
      <c r="J397" s="20" t="s">
        <v>1055</v>
      </c>
      <c r="V397" s="20" t="s">
        <v>1599</v>
      </c>
      <c r="W397" s="20" t="s">
        <v>1599</v>
      </c>
      <c r="AB397" s="20" t="s">
        <v>134</v>
      </c>
    </row>
    <row r="398" spans="1:28" ht="12.75">
      <c r="A398" s="20">
        <v>3794</v>
      </c>
      <c r="B398" s="20" t="s">
        <v>811</v>
      </c>
      <c r="C398" s="20" t="s">
        <v>1060</v>
      </c>
      <c r="D398" s="20" t="s">
        <v>1061</v>
      </c>
      <c r="E398" s="20" t="str">
        <f t="shared" si="11"/>
        <v>Ionomidotis fulvotingens (Berk. et M.A. Curtis) Cash</v>
      </c>
      <c r="F398" s="21">
        <v>37534</v>
      </c>
      <c r="G398" s="20">
        <v>693700</v>
      </c>
      <c r="H398" s="20">
        <v>283100</v>
      </c>
      <c r="I398" s="20" t="s">
        <v>577</v>
      </c>
      <c r="J398" s="20" t="s">
        <v>1062</v>
      </c>
      <c r="K398" s="20" t="s">
        <v>659</v>
      </c>
      <c r="L398" s="20" t="s">
        <v>708</v>
      </c>
      <c r="M398" s="20" t="s">
        <v>709</v>
      </c>
      <c r="N398" s="20" t="s">
        <v>710</v>
      </c>
      <c r="O398" s="20" t="s">
        <v>1829</v>
      </c>
      <c r="P398" s="20" t="s">
        <v>1063</v>
      </c>
      <c r="V398" s="20" t="s">
        <v>1064</v>
      </c>
      <c r="W398" s="20" t="s">
        <v>1064</v>
      </c>
      <c r="X398" s="20" t="s">
        <v>1065</v>
      </c>
      <c r="Y398" s="20" t="s">
        <v>678</v>
      </c>
      <c r="Z398" s="20" t="s">
        <v>625</v>
      </c>
      <c r="AA398" s="20" t="s">
        <v>1066</v>
      </c>
      <c r="AB398" s="20" t="s">
        <v>135</v>
      </c>
    </row>
    <row r="399" spans="1:28" ht="12.75">
      <c r="A399" s="20">
        <v>3799</v>
      </c>
      <c r="B399" s="20" t="s">
        <v>742</v>
      </c>
      <c r="C399" s="20" t="s">
        <v>743</v>
      </c>
      <c r="D399" s="20" t="s">
        <v>744</v>
      </c>
      <c r="E399" s="20" t="str">
        <f t="shared" si="11"/>
        <v>Ischnoderma benzoinum (Wahl.:Fr.) Karst.</v>
      </c>
      <c r="F399" s="21">
        <v>37534</v>
      </c>
      <c r="G399" s="20">
        <v>727400</v>
      </c>
      <c r="H399" s="20">
        <v>277600</v>
      </c>
      <c r="I399" s="20" t="s">
        <v>574</v>
      </c>
      <c r="J399" s="20" t="s">
        <v>1909</v>
      </c>
      <c r="K399" s="20" t="s">
        <v>690</v>
      </c>
      <c r="L399" s="20" t="s">
        <v>708</v>
      </c>
      <c r="M399" s="20" t="s">
        <v>640</v>
      </c>
      <c r="N399" s="20" t="s">
        <v>830</v>
      </c>
      <c r="P399" s="20" t="s">
        <v>745</v>
      </c>
      <c r="V399" s="20" t="s">
        <v>746</v>
      </c>
      <c r="W399" s="20" t="s">
        <v>746</v>
      </c>
      <c r="AA399" s="20" t="s">
        <v>747</v>
      </c>
      <c r="AB399" s="20" t="s">
        <v>136</v>
      </c>
    </row>
    <row r="400" spans="1:28" ht="12.75">
      <c r="A400" s="20">
        <v>3808</v>
      </c>
      <c r="B400" s="20" t="s">
        <v>1733</v>
      </c>
      <c r="C400" s="20" t="s">
        <v>1734</v>
      </c>
      <c r="D400" s="20" t="s">
        <v>1735</v>
      </c>
      <c r="E400" s="20" t="str">
        <f t="shared" si="11"/>
        <v>Junghuhnia nitida (Pers.: Fr.) Ryvarden</v>
      </c>
      <c r="F400" s="21">
        <v>37532</v>
      </c>
      <c r="G400" s="20">
        <v>723200</v>
      </c>
      <c r="H400" s="20">
        <v>279800</v>
      </c>
      <c r="I400" s="20" t="s">
        <v>1439</v>
      </c>
      <c r="J400" s="20" t="s">
        <v>900</v>
      </c>
      <c r="K400" s="20" t="s">
        <v>906</v>
      </c>
      <c r="L400" s="20" t="s">
        <v>708</v>
      </c>
      <c r="M400" s="20" t="s">
        <v>709</v>
      </c>
      <c r="N400" s="20" t="s">
        <v>1827</v>
      </c>
      <c r="P400" s="20" t="s">
        <v>1034</v>
      </c>
      <c r="U400" s="20" t="s">
        <v>1736</v>
      </c>
      <c r="V400" s="20" t="s">
        <v>1440</v>
      </c>
      <c r="W400" s="20" t="s">
        <v>1440</v>
      </c>
      <c r="AB400" s="20" t="s">
        <v>137</v>
      </c>
    </row>
    <row r="401" spans="1:28" ht="12.75">
      <c r="A401" s="20">
        <v>3808</v>
      </c>
      <c r="B401" s="20" t="s">
        <v>1733</v>
      </c>
      <c r="C401" s="20" t="s">
        <v>1734</v>
      </c>
      <c r="D401" s="20" t="s">
        <v>1735</v>
      </c>
      <c r="E401" s="20" t="str">
        <f t="shared" si="11"/>
        <v>Junghuhnia nitida (Pers.: Fr.) Ryvarden</v>
      </c>
      <c r="F401" s="21">
        <v>37534</v>
      </c>
      <c r="G401" s="20">
        <v>727400</v>
      </c>
      <c r="H401" s="20">
        <v>277600</v>
      </c>
      <c r="I401" s="20" t="s">
        <v>574</v>
      </c>
      <c r="J401" s="20" t="s">
        <v>1909</v>
      </c>
      <c r="K401" s="20" t="s">
        <v>906</v>
      </c>
      <c r="L401" s="20" t="s">
        <v>708</v>
      </c>
      <c r="M401" s="20" t="s">
        <v>709</v>
      </c>
      <c r="N401" s="20" t="s">
        <v>1827</v>
      </c>
      <c r="P401" s="20" t="s">
        <v>686</v>
      </c>
      <c r="V401" s="20" t="s">
        <v>1766</v>
      </c>
      <c r="W401" s="20" t="s">
        <v>1766</v>
      </c>
      <c r="AB401" s="20" t="s">
        <v>137</v>
      </c>
    </row>
    <row r="402" spans="1:28" ht="12.75">
      <c r="A402" s="20">
        <v>3822</v>
      </c>
      <c r="B402" s="20" t="s">
        <v>1378</v>
      </c>
      <c r="C402" s="20" t="s">
        <v>1379</v>
      </c>
      <c r="D402" s="20" t="s">
        <v>1153</v>
      </c>
      <c r="E402" s="20" t="str">
        <f t="shared" si="11"/>
        <v>Laccaria bicolor (Maire) Orton</v>
      </c>
      <c r="F402" s="21">
        <v>37533</v>
      </c>
      <c r="G402" s="20">
        <v>722400</v>
      </c>
      <c r="H402" s="20">
        <v>278800</v>
      </c>
      <c r="I402" s="20" t="s">
        <v>571</v>
      </c>
      <c r="J402" s="20" t="s">
        <v>916</v>
      </c>
      <c r="K402" s="20" t="s">
        <v>755</v>
      </c>
      <c r="L402" s="20" t="s">
        <v>611</v>
      </c>
      <c r="Q402" s="20" t="s">
        <v>790</v>
      </c>
      <c r="R402" s="20" t="s">
        <v>802</v>
      </c>
      <c r="V402" s="20" t="s">
        <v>875</v>
      </c>
      <c r="W402" s="20" t="s">
        <v>875</v>
      </c>
      <c r="AA402" s="20" t="s">
        <v>1102</v>
      </c>
      <c r="AB402" s="20" t="s">
        <v>138</v>
      </c>
    </row>
    <row r="403" spans="1:28" ht="12.75">
      <c r="A403" s="20">
        <v>3843</v>
      </c>
      <c r="B403" s="20" t="s">
        <v>1206</v>
      </c>
      <c r="C403" s="20" t="s">
        <v>1207</v>
      </c>
      <c r="D403" s="20" t="s">
        <v>1208</v>
      </c>
      <c r="E403" s="20" t="str">
        <f t="shared" si="11"/>
        <v>Lachnella alboviolascens (Alb. et Schwein. per Pers.: Fr.) Fr</v>
      </c>
      <c r="F403" s="21">
        <v>37532</v>
      </c>
      <c r="G403" s="20">
        <v>722400</v>
      </c>
      <c r="H403" s="20">
        <v>278700</v>
      </c>
      <c r="I403" s="20" t="s">
        <v>572</v>
      </c>
      <c r="J403" s="20" t="s">
        <v>916</v>
      </c>
      <c r="K403" s="20" t="s">
        <v>755</v>
      </c>
      <c r="L403" s="20" t="s">
        <v>708</v>
      </c>
      <c r="M403" s="20" t="s">
        <v>709</v>
      </c>
      <c r="P403" s="20" t="s">
        <v>711</v>
      </c>
      <c r="Q403" s="20" t="s">
        <v>790</v>
      </c>
      <c r="V403" s="20" t="s">
        <v>723</v>
      </c>
      <c r="W403" s="20" t="s">
        <v>723</v>
      </c>
      <c r="AB403" s="20" t="s">
        <v>139</v>
      </c>
    </row>
    <row r="404" spans="1:28" ht="12.75">
      <c r="A404" s="20">
        <v>7745</v>
      </c>
      <c r="B404" s="20" t="s">
        <v>716</v>
      </c>
      <c r="C404" s="20" t="s">
        <v>717</v>
      </c>
      <c r="D404" s="20" t="s">
        <v>718</v>
      </c>
      <c r="E404" s="20" t="str">
        <f t="shared" si="11"/>
        <v>Lachnum aconiti (Rehm) W.Y. Zhuang</v>
      </c>
      <c r="F404" s="21">
        <v>37532</v>
      </c>
      <c r="G404" s="20">
        <v>722400</v>
      </c>
      <c r="H404" s="20">
        <v>278700</v>
      </c>
      <c r="I404" s="20" t="s">
        <v>572</v>
      </c>
      <c r="J404" s="20" t="s">
        <v>916</v>
      </c>
      <c r="K404" s="20" t="s">
        <v>917</v>
      </c>
      <c r="L404" s="20" t="s">
        <v>719</v>
      </c>
      <c r="M404" s="20" t="s">
        <v>720</v>
      </c>
      <c r="P404" s="20" t="s">
        <v>721</v>
      </c>
      <c r="U404" s="20" t="s">
        <v>722</v>
      </c>
      <c r="V404" s="20" t="s">
        <v>702</v>
      </c>
      <c r="W404" s="20" t="s">
        <v>723</v>
      </c>
      <c r="AA404" s="20" t="s">
        <v>724</v>
      </c>
      <c r="AB404" s="20" t="s">
        <v>41</v>
      </c>
    </row>
    <row r="405" spans="1:28" ht="12.75">
      <c r="A405" s="20">
        <v>7745</v>
      </c>
      <c r="B405" s="20" t="s">
        <v>716</v>
      </c>
      <c r="C405" s="20" t="s">
        <v>717</v>
      </c>
      <c r="D405" s="20" t="s">
        <v>718</v>
      </c>
      <c r="E405" s="20" t="str">
        <f t="shared" si="11"/>
        <v>Lachnum aconiti (Rehm) W.Y. Zhuang</v>
      </c>
      <c r="F405" s="21">
        <v>37532</v>
      </c>
      <c r="G405" s="20">
        <v>722400</v>
      </c>
      <c r="H405" s="20">
        <v>278700</v>
      </c>
      <c r="I405" s="20" t="s">
        <v>572</v>
      </c>
      <c r="J405" s="20" t="s">
        <v>916</v>
      </c>
      <c r="K405" s="20" t="s">
        <v>917</v>
      </c>
      <c r="L405" s="20" t="s">
        <v>719</v>
      </c>
      <c r="M405" s="20" t="s">
        <v>720</v>
      </c>
      <c r="P405" s="20" t="s">
        <v>721</v>
      </c>
      <c r="U405" s="20" t="s">
        <v>1431</v>
      </c>
      <c r="V405" s="20" t="s">
        <v>693</v>
      </c>
      <c r="W405" s="20" t="s">
        <v>693</v>
      </c>
      <c r="AA405" s="20" t="s">
        <v>1432</v>
      </c>
      <c r="AB405" s="20" t="s">
        <v>41</v>
      </c>
    </row>
    <row r="406" spans="1:28" ht="12.75">
      <c r="A406" s="20">
        <v>3948</v>
      </c>
      <c r="B406" s="20" t="s">
        <v>716</v>
      </c>
      <c r="C406" s="20" t="s">
        <v>1199</v>
      </c>
      <c r="D406" s="20" t="s">
        <v>1200</v>
      </c>
      <c r="E406" s="20" t="str">
        <f t="shared" si="11"/>
        <v>Lachnum virgineum (Batsch:Fr.) Karst.</v>
      </c>
      <c r="F406" s="21">
        <v>37532</v>
      </c>
      <c r="G406" s="20">
        <v>722400</v>
      </c>
      <c r="H406" s="20">
        <v>278700</v>
      </c>
      <c r="I406" s="20" t="s">
        <v>572</v>
      </c>
      <c r="J406" s="20" t="s">
        <v>916</v>
      </c>
      <c r="K406" s="20" t="s">
        <v>755</v>
      </c>
      <c r="L406" s="20" t="s">
        <v>708</v>
      </c>
      <c r="M406" s="20" t="s">
        <v>709</v>
      </c>
      <c r="N406" s="20" t="s">
        <v>710</v>
      </c>
      <c r="O406" s="20" t="s">
        <v>1831</v>
      </c>
      <c r="P406" s="20" t="s">
        <v>1063</v>
      </c>
      <c r="V406" s="20" t="s">
        <v>723</v>
      </c>
      <c r="W406" s="20" t="s">
        <v>723</v>
      </c>
      <c r="AB406" s="20" t="s">
        <v>42</v>
      </c>
    </row>
    <row r="407" spans="1:28" ht="12.75">
      <c r="A407" s="20">
        <v>3950</v>
      </c>
      <c r="B407" s="20" t="s">
        <v>989</v>
      </c>
      <c r="C407" s="20" t="s">
        <v>990</v>
      </c>
      <c r="D407" s="20" t="s">
        <v>991</v>
      </c>
      <c r="E407" s="20" t="str">
        <f t="shared" si="11"/>
        <v>Lacrymaria lacrymabunda (Bull.: Fr.) Pat.</v>
      </c>
      <c r="F407" s="21">
        <v>37533</v>
      </c>
      <c r="G407" s="20">
        <v>719100</v>
      </c>
      <c r="H407" s="20">
        <v>278800</v>
      </c>
      <c r="I407" s="20" t="s">
        <v>981</v>
      </c>
      <c r="J407" s="20" t="s">
        <v>982</v>
      </c>
      <c r="K407" s="20" t="s">
        <v>659</v>
      </c>
      <c r="L407" s="20" t="s">
        <v>708</v>
      </c>
      <c r="M407" s="20" t="s">
        <v>640</v>
      </c>
      <c r="N407" s="20" t="s">
        <v>830</v>
      </c>
      <c r="Q407" s="20" t="s">
        <v>790</v>
      </c>
      <c r="V407" s="20" t="s">
        <v>907</v>
      </c>
      <c r="W407" s="20" t="s">
        <v>907</v>
      </c>
      <c r="AB407" s="20" t="s">
        <v>43</v>
      </c>
    </row>
    <row r="408" spans="1:28" ht="12.75">
      <c r="A408" s="20">
        <v>3954</v>
      </c>
      <c r="B408" s="20" t="s">
        <v>652</v>
      </c>
      <c r="C408" s="20" t="s">
        <v>1413</v>
      </c>
      <c r="D408" s="20" t="s">
        <v>1414</v>
      </c>
      <c r="E408" s="20" t="str">
        <f t="shared" si="11"/>
        <v>Lactarius acris (Bolt.:Fr.) Gray</v>
      </c>
      <c r="F408" s="21">
        <v>37532</v>
      </c>
      <c r="G408" s="20">
        <v>722400</v>
      </c>
      <c r="H408" s="20">
        <v>278800</v>
      </c>
      <c r="I408" s="20" t="s">
        <v>571</v>
      </c>
      <c r="J408" s="20" t="s">
        <v>916</v>
      </c>
      <c r="K408" s="20" t="s">
        <v>755</v>
      </c>
      <c r="L408" s="20" t="s">
        <v>611</v>
      </c>
      <c r="V408" s="20" t="s">
        <v>1175</v>
      </c>
      <c r="W408" s="20" t="s">
        <v>1172</v>
      </c>
      <c r="AA408" s="20" t="s">
        <v>1006</v>
      </c>
      <c r="AB408" s="20" t="s">
        <v>44</v>
      </c>
    </row>
    <row r="409" spans="1:28" ht="12.75">
      <c r="A409" s="20">
        <v>3961</v>
      </c>
      <c r="B409" s="20" t="s">
        <v>652</v>
      </c>
      <c r="C409" s="20" t="s">
        <v>1548</v>
      </c>
      <c r="D409" s="20" t="s">
        <v>1214</v>
      </c>
      <c r="E409" s="20" t="str">
        <f t="shared" si="11"/>
        <v>Lactarius aurantiacus (Pers.: Fr.) Gray</v>
      </c>
      <c r="F409" s="21">
        <v>37533</v>
      </c>
      <c r="G409" s="20">
        <v>731750</v>
      </c>
      <c r="H409" s="20">
        <v>274150</v>
      </c>
      <c r="I409" s="20" t="s">
        <v>568</v>
      </c>
      <c r="J409" s="20" t="s">
        <v>787</v>
      </c>
      <c r="K409" s="20" t="s">
        <v>659</v>
      </c>
      <c r="L409" s="20" t="s">
        <v>611</v>
      </c>
      <c r="Q409" s="20" t="s">
        <v>1315</v>
      </c>
      <c r="V409" s="20" t="s">
        <v>792</v>
      </c>
      <c r="W409" s="20" t="s">
        <v>635</v>
      </c>
      <c r="AB409" s="20" t="s">
        <v>45</v>
      </c>
    </row>
    <row r="410" spans="1:28" ht="12.75">
      <c r="A410" s="20">
        <v>3966</v>
      </c>
      <c r="B410" s="20" t="s">
        <v>652</v>
      </c>
      <c r="C410" s="20" t="s">
        <v>772</v>
      </c>
      <c r="D410" s="20" t="s">
        <v>773</v>
      </c>
      <c r="E410" s="20" t="str">
        <f t="shared" si="11"/>
        <v>Lactarius blennius (Fr.: Fr.) Fr.</v>
      </c>
      <c r="F410" s="21">
        <v>37534</v>
      </c>
      <c r="G410" s="20">
        <v>725500</v>
      </c>
      <c r="H410" s="20">
        <v>278600</v>
      </c>
      <c r="I410" s="20" t="s">
        <v>753</v>
      </c>
      <c r="J410" s="20" t="s">
        <v>754</v>
      </c>
      <c r="K410" s="20" t="s">
        <v>755</v>
      </c>
      <c r="L410" s="20" t="s">
        <v>719</v>
      </c>
      <c r="M410" s="20" t="s">
        <v>789</v>
      </c>
      <c r="Q410" s="20" t="s">
        <v>790</v>
      </c>
      <c r="V410" s="20" t="s">
        <v>771</v>
      </c>
      <c r="W410" s="20" t="s">
        <v>771</v>
      </c>
      <c r="AA410" s="20" t="s">
        <v>774</v>
      </c>
      <c r="AB410" s="20" t="s">
        <v>46</v>
      </c>
    </row>
    <row r="411" spans="1:28" ht="12.75">
      <c r="A411" s="20">
        <v>8231</v>
      </c>
      <c r="B411" s="20" t="s">
        <v>652</v>
      </c>
      <c r="C411" s="20" t="s">
        <v>1973</v>
      </c>
      <c r="D411" s="20" t="s">
        <v>817</v>
      </c>
      <c r="E411" s="20" t="str">
        <f t="shared" si="11"/>
        <v>Lactarius circellatus Fr.</v>
      </c>
      <c r="F411" s="21">
        <v>37533</v>
      </c>
      <c r="G411" s="20">
        <v>731750</v>
      </c>
      <c r="H411" s="20">
        <v>274150</v>
      </c>
      <c r="I411" s="20" t="s">
        <v>1490</v>
      </c>
      <c r="J411" s="20" t="s">
        <v>1264</v>
      </c>
      <c r="V411" s="20" t="s">
        <v>1564</v>
      </c>
      <c r="W411" s="20" t="s">
        <v>1564</v>
      </c>
      <c r="AB411" s="20" t="s">
        <v>47</v>
      </c>
    </row>
    <row r="412" spans="1:28" ht="12.75">
      <c r="A412" s="20">
        <v>3987</v>
      </c>
      <c r="B412" s="20" t="s">
        <v>652</v>
      </c>
      <c r="C412" s="20" t="s">
        <v>1737</v>
      </c>
      <c r="D412" s="20" t="s">
        <v>894</v>
      </c>
      <c r="E412" s="20" t="str">
        <f t="shared" si="11"/>
        <v>Lactarius fluens Boud.</v>
      </c>
      <c r="F412" s="21">
        <v>37532</v>
      </c>
      <c r="G412" s="20">
        <v>710080</v>
      </c>
      <c r="H412" s="20">
        <v>272900</v>
      </c>
      <c r="J412" s="20" t="s">
        <v>1328</v>
      </c>
      <c r="K412" s="20" t="s">
        <v>906</v>
      </c>
      <c r="L412" s="20" t="s">
        <v>611</v>
      </c>
      <c r="Q412" s="20" t="s">
        <v>790</v>
      </c>
      <c r="R412" s="20" t="s">
        <v>701</v>
      </c>
      <c r="S412" s="20" t="s">
        <v>863</v>
      </c>
      <c r="V412" s="20" t="s">
        <v>1510</v>
      </c>
      <c r="W412" s="20" t="s">
        <v>1484</v>
      </c>
      <c r="AB412" s="20" t="s">
        <v>48</v>
      </c>
    </row>
    <row r="413" spans="1:28" ht="12.75">
      <c r="A413" s="20">
        <v>3989</v>
      </c>
      <c r="B413" s="20" t="s">
        <v>652</v>
      </c>
      <c r="C413" s="20" t="s">
        <v>1112</v>
      </c>
      <c r="D413" s="20" t="s">
        <v>773</v>
      </c>
      <c r="E413" s="20" t="str">
        <f t="shared" si="11"/>
        <v>Lactarius fuliginosus (Fr.: Fr.) Fr.</v>
      </c>
      <c r="F413" s="21">
        <v>37532</v>
      </c>
      <c r="G413" s="20">
        <v>722500</v>
      </c>
      <c r="H413" s="20">
        <v>278700</v>
      </c>
      <c r="I413" s="20" t="s">
        <v>571</v>
      </c>
      <c r="J413" s="20" t="s">
        <v>916</v>
      </c>
      <c r="K413" s="20" t="s">
        <v>755</v>
      </c>
      <c r="L413" s="20" t="s">
        <v>611</v>
      </c>
      <c r="Q413" s="20" t="s">
        <v>790</v>
      </c>
      <c r="R413" s="20" t="s">
        <v>802</v>
      </c>
      <c r="V413" s="20" t="s">
        <v>867</v>
      </c>
      <c r="W413" s="20" t="s">
        <v>867</v>
      </c>
      <c r="AB413" s="20" t="s">
        <v>49</v>
      </c>
    </row>
    <row r="414" spans="1:28" ht="12.75">
      <c r="A414" s="20">
        <v>3993</v>
      </c>
      <c r="B414" s="20" t="s">
        <v>652</v>
      </c>
      <c r="C414" s="20" t="s">
        <v>1151</v>
      </c>
      <c r="D414" s="20" t="s">
        <v>773</v>
      </c>
      <c r="E414" s="20" t="str">
        <f t="shared" si="11"/>
        <v>Lactarius glyciosmus (Fr.: Fr.) Fr.</v>
      </c>
      <c r="F414" s="21">
        <v>37533</v>
      </c>
      <c r="G414" s="20">
        <v>731700</v>
      </c>
      <c r="H414" s="20">
        <v>272730</v>
      </c>
      <c r="I414" s="20" t="s">
        <v>568</v>
      </c>
      <c r="J414" s="20" t="s">
        <v>787</v>
      </c>
      <c r="K414" s="20" t="s">
        <v>788</v>
      </c>
      <c r="L414" s="20" t="s">
        <v>611</v>
      </c>
      <c r="Q414" s="20" t="s">
        <v>616</v>
      </c>
      <c r="V414" s="20" t="s">
        <v>858</v>
      </c>
      <c r="W414" s="20" t="s">
        <v>858</v>
      </c>
      <c r="AA414" s="20" t="s">
        <v>1239</v>
      </c>
      <c r="AB414" s="20" t="s">
        <v>50</v>
      </c>
    </row>
    <row r="415" spans="1:28" ht="12.75">
      <c r="A415" s="20">
        <v>3993</v>
      </c>
      <c r="B415" s="20" t="s">
        <v>652</v>
      </c>
      <c r="C415" s="20" t="s">
        <v>1151</v>
      </c>
      <c r="D415" s="20" t="s">
        <v>773</v>
      </c>
      <c r="E415" s="20" t="str">
        <f t="shared" si="11"/>
        <v>Lactarius glyciosmus (Fr.: Fr.) Fr.</v>
      </c>
      <c r="F415" s="21">
        <v>37534</v>
      </c>
      <c r="G415" s="20">
        <v>718100</v>
      </c>
      <c r="H415" s="20">
        <v>278900</v>
      </c>
      <c r="I415" s="20" t="s">
        <v>1137</v>
      </c>
      <c r="J415" s="20" t="s">
        <v>675</v>
      </c>
      <c r="K415" s="20" t="s">
        <v>755</v>
      </c>
      <c r="L415" s="20" t="s">
        <v>611</v>
      </c>
      <c r="Q415" s="20" t="s">
        <v>616</v>
      </c>
      <c r="R415" s="20" t="s">
        <v>803</v>
      </c>
      <c r="S415" s="20" t="s">
        <v>790</v>
      </c>
      <c r="T415" s="20" t="s">
        <v>1138</v>
      </c>
      <c r="V415" s="20" t="s">
        <v>1139</v>
      </c>
      <c r="W415" s="20" t="s">
        <v>1139</v>
      </c>
      <c r="AB415" s="20" t="s">
        <v>50</v>
      </c>
    </row>
    <row r="416" spans="1:28" ht="12.75">
      <c r="A416" s="20">
        <v>4004</v>
      </c>
      <c r="B416" s="20" t="s">
        <v>652</v>
      </c>
      <c r="C416" s="20" t="s">
        <v>1738</v>
      </c>
      <c r="D416" s="20" t="s">
        <v>1739</v>
      </c>
      <c r="E416" s="20" t="str">
        <f t="shared" si="11"/>
        <v>Lactarius lilacinus (Lasch: Fr.) Fr.</v>
      </c>
      <c r="F416" s="21">
        <v>37533</v>
      </c>
      <c r="G416" s="20">
        <v>694000</v>
      </c>
      <c r="H416" s="20">
        <v>282450</v>
      </c>
      <c r="I416" s="20" t="s">
        <v>862</v>
      </c>
      <c r="J416" s="20" t="s">
        <v>1062</v>
      </c>
      <c r="K416" s="20" t="s">
        <v>659</v>
      </c>
      <c r="L416" s="20" t="s">
        <v>611</v>
      </c>
      <c r="T416" s="20" t="s">
        <v>1974</v>
      </c>
      <c r="V416" s="20" t="s">
        <v>1807</v>
      </c>
      <c r="W416" s="20" t="s">
        <v>1807</v>
      </c>
      <c r="AB416" s="20" t="s">
        <v>51</v>
      </c>
    </row>
    <row r="417" spans="1:28" ht="12.75">
      <c r="A417" s="20">
        <v>4004</v>
      </c>
      <c r="B417" s="20" t="s">
        <v>652</v>
      </c>
      <c r="C417" s="20" t="s">
        <v>1738</v>
      </c>
      <c r="D417" s="20" t="s">
        <v>1739</v>
      </c>
      <c r="E417" s="20" t="str">
        <f t="shared" si="11"/>
        <v>Lactarius lilacinus (Lasch: Fr.) Fr.</v>
      </c>
      <c r="F417" s="21">
        <v>37532</v>
      </c>
      <c r="G417" s="20">
        <v>694200</v>
      </c>
      <c r="H417" s="20">
        <v>282500</v>
      </c>
      <c r="I417" s="20" t="s">
        <v>570</v>
      </c>
      <c r="J417" s="20" t="s">
        <v>1055</v>
      </c>
      <c r="K417" s="20" t="s">
        <v>659</v>
      </c>
      <c r="L417" s="20" t="s">
        <v>611</v>
      </c>
      <c r="Q417" s="20" t="s">
        <v>781</v>
      </c>
      <c r="R417" s="20" t="s">
        <v>615</v>
      </c>
      <c r="V417" s="20" t="s">
        <v>1451</v>
      </c>
      <c r="W417" s="20" t="s">
        <v>1451</v>
      </c>
      <c r="AB417" s="20" t="s">
        <v>51</v>
      </c>
    </row>
    <row r="418" spans="1:28" ht="12.75">
      <c r="A418" s="20">
        <v>4015</v>
      </c>
      <c r="B418" s="20" t="s">
        <v>652</v>
      </c>
      <c r="C418" s="20" t="s">
        <v>1241</v>
      </c>
      <c r="D418" s="20" t="s">
        <v>1242</v>
      </c>
      <c r="E418" s="20" t="str">
        <f t="shared" si="11"/>
        <v>Lactarius pallidus Pers.:Fr.</v>
      </c>
      <c r="F418" s="21">
        <v>37532</v>
      </c>
      <c r="G418" s="20">
        <v>722400</v>
      </c>
      <c r="H418" s="20">
        <v>278700</v>
      </c>
      <c r="I418" s="20" t="s">
        <v>572</v>
      </c>
      <c r="J418" s="20" t="s">
        <v>916</v>
      </c>
      <c r="K418" s="20" t="s">
        <v>755</v>
      </c>
      <c r="L418" s="20" t="s">
        <v>611</v>
      </c>
      <c r="Q418" s="20" t="s">
        <v>790</v>
      </c>
      <c r="V418" s="20" t="s">
        <v>858</v>
      </c>
      <c r="W418" s="20" t="s">
        <v>858</v>
      </c>
      <c r="AA418" s="20" t="s">
        <v>1239</v>
      </c>
      <c r="AB418" s="20" t="s">
        <v>52</v>
      </c>
    </row>
    <row r="419" spans="1:28" ht="12.75">
      <c r="A419" s="20">
        <v>4017</v>
      </c>
      <c r="B419" s="20" t="s">
        <v>652</v>
      </c>
      <c r="C419" s="20" t="s">
        <v>653</v>
      </c>
      <c r="D419" s="20" t="s">
        <v>817</v>
      </c>
      <c r="E419" s="20" t="str">
        <f t="shared" si="11"/>
        <v>Lactarius picinus Fr.</v>
      </c>
      <c r="F419" s="21">
        <v>37533</v>
      </c>
      <c r="G419" s="20">
        <v>731750</v>
      </c>
      <c r="H419" s="20">
        <v>274150</v>
      </c>
      <c r="I419" s="20" t="s">
        <v>568</v>
      </c>
      <c r="J419" s="20" t="s">
        <v>787</v>
      </c>
      <c r="K419" s="20" t="s">
        <v>799</v>
      </c>
      <c r="L419" s="20" t="s">
        <v>611</v>
      </c>
      <c r="Q419" s="20" t="s">
        <v>802</v>
      </c>
      <c r="R419" s="20" t="s">
        <v>803</v>
      </c>
      <c r="S419" s="20" t="s">
        <v>802</v>
      </c>
      <c r="V419" s="20" t="s">
        <v>792</v>
      </c>
      <c r="W419" s="20" t="s">
        <v>792</v>
      </c>
      <c r="AB419" s="20" t="s">
        <v>53</v>
      </c>
    </row>
    <row r="420" spans="1:28" ht="12.75">
      <c r="A420" s="20">
        <v>4020</v>
      </c>
      <c r="B420" s="20" t="s">
        <v>652</v>
      </c>
      <c r="C420" s="20" t="s">
        <v>1012</v>
      </c>
      <c r="D420" s="20" t="s">
        <v>758</v>
      </c>
      <c r="E420" s="20" t="str">
        <f t="shared" si="11"/>
        <v>Lactarius pterosporus Romagn.</v>
      </c>
      <c r="F420" s="21">
        <v>37532</v>
      </c>
      <c r="G420" s="20">
        <v>722400</v>
      </c>
      <c r="H420" s="20">
        <v>278700</v>
      </c>
      <c r="I420" s="20" t="s">
        <v>572</v>
      </c>
      <c r="J420" s="20" t="s">
        <v>916</v>
      </c>
      <c r="K420" s="20" t="s">
        <v>755</v>
      </c>
      <c r="L420" s="20" t="s">
        <v>611</v>
      </c>
      <c r="Q420" s="20" t="s">
        <v>701</v>
      </c>
      <c r="V420" s="20" t="s">
        <v>1420</v>
      </c>
      <c r="W420" s="20" t="s">
        <v>1420</v>
      </c>
      <c r="AB420" s="20" t="s">
        <v>54</v>
      </c>
    </row>
    <row r="421" spans="1:28" ht="12.75">
      <c r="A421" s="20">
        <v>4020</v>
      </c>
      <c r="B421" s="20" t="s">
        <v>652</v>
      </c>
      <c r="C421" s="20" t="s">
        <v>1012</v>
      </c>
      <c r="D421" s="20" t="s">
        <v>758</v>
      </c>
      <c r="E421" s="20" t="str">
        <f t="shared" si="11"/>
        <v>Lactarius pterosporus Romagn.</v>
      </c>
      <c r="F421" s="21">
        <v>37534</v>
      </c>
      <c r="G421" s="20">
        <v>725500</v>
      </c>
      <c r="H421" s="20">
        <v>278800</v>
      </c>
      <c r="I421" s="20" t="s">
        <v>753</v>
      </c>
      <c r="J421" s="20" t="s">
        <v>754</v>
      </c>
      <c r="K421" s="20" t="s">
        <v>755</v>
      </c>
      <c r="L421" s="20" t="s">
        <v>611</v>
      </c>
      <c r="Q421" s="20" t="s">
        <v>790</v>
      </c>
      <c r="R421" s="20" t="s">
        <v>802</v>
      </c>
      <c r="V421" s="20" t="s">
        <v>759</v>
      </c>
      <c r="W421" s="20" t="s">
        <v>759</v>
      </c>
      <c r="AB421" s="20" t="s">
        <v>54</v>
      </c>
    </row>
    <row r="422" spans="1:28" ht="12.75">
      <c r="A422" s="20">
        <v>4022</v>
      </c>
      <c r="B422" s="20" t="s">
        <v>652</v>
      </c>
      <c r="C422" s="20" t="s">
        <v>1975</v>
      </c>
      <c r="D422" s="20" t="s">
        <v>1388</v>
      </c>
      <c r="E422" s="20" t="str">
        <f t="shared" si="11"/>
        <v>Lactarius pyrogalus (Bull.: Fr.) Fr.</v>
      </c>
      <c r="F422" s="21">
        <v>37533</v>
      </c>
      <c r="G422" s="20">
        <v>731100</v>
      </c>
      <c r="H422" s="20">
        <v>275200</v>
      </c>
      <c r="J422" s="20" t="s">
        <v>1040</v>
      </c>
      <c r="K422" s="20" t="s">
        <v>906</v>
      </c>
      <c r="L422" s="20" t="s">
        <v>611</v>
      </c>
      <c r="Q422" s="20" t="s">
        <v>1269</v>
      </c>
      <c r="V422" s="20" t="s">
        <v>1510</v>
      </c>
      <c r="W422" s="20" t="s">
        <v>1510</v>
      </c>
      <c r="AB422" s="20" t="s">
        <v>55</v>
      </c>
    </row>
    <row r="423" spans="1:28" ht="12.75">
      <c r="A423" s="20">
        <v>4023</v>
      </c>
      <c r="B423" s="20" t="s">
        <v>652</v>
      </c>
      <c r="C423" s="20" t="s">
        <v>1537</v>
      </c>
      <c r="D423" s="20" t="s">
        <v>773</v>
      </c>
      <c r="E423" s="20" t="str">
        <f t="shared" si="11"/>
        <v>Lactarius quietus (Fr.: Fr.) Fr.</v>
      </c>
      <c r="F423" s="21">
        <v>37533</v>
      </c>
      <c r="G423" s="20">
        <v>694000</v>
      </c>
      <c r="H423" s="20">
        <v>282450</v>
      </c>
      <c r="I423" s="20" t="s">
        <v>862</v>
      </c>
      <c r="J423" s="20" t="s">
        <v>1062</v>
      </c>
      <c r="K423" s="20" t="s">
        <v>659</v>
      </c>
      <c r="L423" s="20" t="s">
        <v>611</v>
      </c>
      <c r="Q423" s="20" t="s">
        <v>701</v>
      </c>
      <c r="V423" s="20" t="s">
        <v>1807</v>
      </c>
      <c r="W423" s="20" t="s">
        <v>1807</v>
      </c>
      <c r="AB423" s="20" t="s">
        <v>56</v>
      </c>
    </row>
    <row r="424" spans="1:28" ht="12.75">
      <c r="A424" s="20">
        <v>4023</v>
      </c>
      <c r="B424" s="20" t="s">
        <v>652</v>
      </c>
      <c r="C424" s="20" t="s">
        <v>1537</v>
      </c>
      <c r="D424" s="20" t="s">
        <v>773</v>
      </c>
      <c r="E424" s="20" t="str">
        <f t="shared" si="11"/>
        <v>Lactarius quietus (Fr.: Fr.) Fr.</v>
      </c>
      <c r="F424" s="21">
        <v>37532</v>
      </c>
      <c r="G424" s="20">
        <v>731600</v>
      </c>
      <c r="H424" s="20">
        <v>276300</v>
      </c>
      <c r="I424" s="20" t="s">
        <v>1663</v>
      </c>
      <c r="J424" s="20" t="s">
        <v>1040</v>
      </c>
      <c r="K424" s="20" t="s">
        <v>906</v>
      </c>
      <c r="L424" s="20" t="s">
        <v>611</v>
      </c>
      <c r="V424" s="20" t="s">
        <v>1664</v>
      </c>
      <c r="W424" s="20" t="s">
        <v>1664</v>
      </c>
      <c r="AB424" s="20" t="s">
        <v>56</v>
      </c>
    </row>
    <row r="425" spans="1:28" ht="12.75">
      <c r="A425" s="20">
        <v>4023</v>
      </c>
      <c r="B425" s="20" t="s">
        <v>652</v>
      </c>
      <c r="C425" s="20" t="s">
        <v>1537</v>
      </c>
      <c r="D425" s="20" t="s">
        <v>773</v>
      </c>
      <c r="E425" s="20" t="str">
        <f t="shared" si="11"/>
        <v>Lactarius quietus (Fr.: Fr.) Fr.</v>
      </c>
      <c r="F425" s="21">
        <v>37533</v>
      </c>
      <c r="G425" s="20">
        <v>731700</v>
      </c>
      <c r="H425" s="20">
        <v>273700</v>
      </c>
      <c r="I425" s="20" t="s">
        <v>568</v>
      </c>
      <c r="J425" s="20" t="s">
        <v>787</v>
      </c>
      <c r="K425" s="20" t="s">
        <v>788</v>
      </c>
      <c r="L425" s="20" t="s">
        <v>611</v>
      </c>
      <c r="V425" s="20" t="s">
        <v>1010</v>
      </c>
      <c r="W425" s="20" t="s">
        <v>1010</v>
      </c>
      <c r="AB425" s="20" t="s">
        <v>56</v>
      </c>
    </row>
    <row r="426" spans="1:28" ht="12.75">
      <c r="A426" s="20">
        <v>3976</v>
      </c>
      <c r="B426" s="20" t="s">
        <v>652</v>
      </c>
      <c r="C426" s="20" t="s">
        <v>1119</v>
      </c>
      <c r="D426" s="20" t="s">
        <v>1120</v>
      </c>
      <c r="E426" s="20" t="str">
        <f t="shared" si="11"/>
        <v>Lactarius rostratus Heilmann-Clausen 1998</v>
      </c>
      <c r="F426" s="21">
        <v>37532</v>
      </c>
      <c r="G426" s="20">
        <v>722400</v>
      </c>
      <c r="H426" s="20">
        <v>278800</v>
      </c>
      <c r="I426" s="20" t="s">
        <v>571</v>
      </c>
      <c r="J426" s="20" t="s">
        <v>916</v>
      </c>
      <c r="K426" s="20" t="s">
        <v>755</v>
      </c>
      <c r="L426" s="20" t="s">
        <v>611</v>
      </c>
      <c r="Q426" s="20" t="s">
        <v>790</v>
      </c>
      <c r="V426" s="20" t="s">
        <v>885</v>
      </c>
      <c r="W426" s="20" t="s">
        <v>885</v>
      </c>
      <c r="AB426" s="20" t="s">
        <v>57</v>
      </c>
    </row>
    <row r="427" spans="1:28" ht="12.75">
      <c r="A427" s="20">
        <v>4027</v>
      </c>
      <c r="B427" s="20" t="s">
        <v>652</v>
      </c>
      <c r="C427" s="20" t="s">
        <v>1976</v>
      </c>
      <c r="D427" s="20" t="s">
        <v>817</v>
      </c>
      <c r="E427" s="20" t="str">
        <f t="shared" si="11"/>
        <v>Lactarius rubrocinctus Fr.</v>
      </c>
      <c r="F427" s="21">
        <v>37533</v>
      </c>
      <c r="G427" s="20">
        <v>731519</v>
      </c>
      <c r="H427" s="20">
        <v>274386</v>
      </c>
      <c r="I427" s="20" t="s">
        <v>1490</v>
      </c>
      <c r="J427" s="20" t="s">
        <v>1264</v>
      </c>
      <c r="K427" s="20" t="s">
        <v>755</v>
      </c>
      <c r="L427" s="20" t="s">
        <v>611</v>
      </c>
      <c r="Q427" s="20" t="s">
        <v>790</v>
      </c>
      <c r="V427" s="20" t="s">
        <v>1657</v>
      </c>
      <c r="W427" s="20" t="s">
        <v>1657</v>
      </c>
      <c r="AB427" s="20" t="s">
        <v>155</v>
      </c>
    </row>
    <row r="428" spans="1:28" ht="12.75">
      <c r="A428" s="20">
        <v>4042</v>
      </c>
      <c r="B428" s="20" t="s">
        <v>652</v>
      </c>
      <c r="C428" s="20" t="s">
        <v>1230</v>
      </c>
      <c r="D428" s="20" t="s">
        <v>1214</v>
      </c>
      <c r="E428" s="20" t="str">
        <f t="shared" si="11"/>
        <v>Lactarius subdulcis (Pers.: Fr.) Gray</v>
      </c>
      <c r="F428" s="21">
        <v>37532</v>
      </c>
      <c r="G428" s="20">
        <v>722400</v>
      </c>
      <c r="H428" s="20">
        <v>278700</v>
      </c>
      <c r="I428" s="20" t="s">
        <v>572</v>
      </c>
      <c r="J428" s="20" t="s">
        <v>916</v>
      </c>
      <c r="K428" s="20" t="s">
        <v>755</v>
      </c>
      <c r="L428" s="20" t="s">
        <v>611</v>
      </c>
      <c r="Q428" s="20" t="s">
        <v>790</v>
      </c>
      <c r="V428" s="20" t="s">
        <v>1420</v>
      </c>
      <c r="W428" s="20" t="s">
        <v>1420</v>
      </c>
      <c r="AB428" s="20" t="s">
        <v>156</v>
      </c>
    </row>
    <row r="429" spans="1:28" ht="12.75">
      <c r="A429" s="20">
        <v>4059</v>
      </c>
      <c r="B429" s="20" t="s">
        <v>652</v>
      </c>
      <c r="C429" s="20" t="s">
        <v>1422</v>
      </c>
      <c r="D429" s="20" t="s">
        <v>1423</v>
      </c>
      <c r="E429" s="20" t="str">
        <f t="shared" si="11"/>
        <v>Lactarius zonarius (Bull.) Fr.</v>
      </c>
      <c r="F429" s="21">
        <v>37532</v>
      </c>
      <c r="G429" s="20">
        <v>722400</v>
      </c>
      <c r="H429" s="20">
        <v>278800</v>
      </c>
      <c r="I429" s="20" t="s">
        <v>571</v>
      </c>
      <c r="J429" s="20" t="s">
        <v>916</v>
      </c>
      <c r="K429" s="20" t="s">
        <v>788</v>
      </c>
      <c r="L429" s="20" t="s">
        <v>611</v>
      </c>
      <c r="Q429" s="20" t="s">
        <v>701</v>
      </c>
      <c r="V429" s="20" t="s">
        <v>759</v>
      </c>
      <c r="W429" s="20" t="s">
        <v>759</v>
      </c>
      <c r="AB429" s="20" t="s">
        <v>157</v>
      </c>
    </row>
    <row r="430" spans="1:28" ht="12.75">
      <c r="A430" s="20">
        <v>7760</v>
      </c>
      <c r="B430" s="20" t="s">
        <v>687</v>
      </c>
      <c r="C430" s="20" t="s">
        <v>688</v>
      </c>
      <c r="D430" s="20" t="s">
        <v>689</v>
      </c>
      <c r="E430" s="20" t="str">
        <f t="shared" si="11"/>
        <v>Lasiobolus papillatus (Pers.:Fr.) Sacc.</v>
      </c>
      <c r="F430" s="21">
        <v>37533</v>
      </c>
      <c r="G430" s="20">
        <v>731518</v>
      </c>
      <c r="H430" s="20">
        <v>274386</v>
      </c>
      <c r="J430" s="20" t="s">
        <v>787</v>
      </c>
      <c r="K430" s="20" t="s">
        <v>690</v>
      </c>
      <c r="L430" s="20" t="s">
        <v>691</v>
      </c>
      <c r="M430" s="20" t="s">
        <v>692</v>
      </c>
      <c r="V430" s="20" t="s">
        <v>723</v>
      </c>
      <c r="W430" s="20" t="s">
        <v>693</v>
      </c>
      <c r="AB430" s="20" t="s">
        <v>158</v>
      </c>
    </row>
    <row r="431" spans="1:28" ht="12.75">
      <c r="A431" s="20">
        <v>4160</v>
      </c>
      <c r="B431" s="20" t="s">
        <v>1280</v>
      </c>
      <c r="C431" s="20" t="s">
        <v>1281</v>
      </c>
      <c r="D431" s="20" t="s">
        <v>1282</v>
      </c>
      <c r="E431" s="20" t="str">
        <f t="shared" si="11"/>
        <v>Leccinum griseum (Quel.) Singer</v>
      </c>
      <c r="F431" s="21">
        <v>37533</v>
      </c>
      <c r="G431" s="20">
        <v>731700</v>
      </c>
      <c r="H431" s="20">
        <v>273700</v>
      </c>
      <c r="I431" s="20" t="s">
        <v>568</v>
      </c>
      <c r="J431" s="20" t="s">
        <v>787</v>
      </c>
      <c r="K431" s="20" t="s">
        <v>788</v>
      </c>
      <c r="L431" s="20" t="s">
        <v>611</v>
      </c>
      <c r="Q431" s="20" t="s">
        <v>863</v>
      </c>
      <c r="V431" s="20" t="s">
        <v>1010</v>
      </c>
      <c r="W431" s="20" t="s">
        <v>1010</v>
      </c>
      <c r="AA431" s="20" t="s">
        <v>738</v>
      </c>
      <c r="AB431" s="20" t="s">
        <v>159</v>
      </c>
    </row>
    <row r="432" spans="1:28" ht="12.75">
      <c r="A432" s="20">
        <v>4183</v>
      </c>
      <c r="B432" s="20" t="s">
        <v>1846</v>
      </c>
      <c r="C432" s="20" t="s">
        <v>1847</v>
      </c>
      <c r="D432" s="20" t="s">
        <v>1848</v>
      </c>
      <c r="E432" s="20" t="str">
        <f t="shared" si="11"/>
        <v>Lentaria mucida (Fr.) Corner</v>
      </c>
      <c r="F432" s="21">
        <v>37534</v>
      </c>
      <c r="G432" s="20">
        <v>694300</v>
      </c>
      <c r="H432" s="20">
        <v>283100</v>
      </c>
      <c r="I432" s="20" t="s">
        <v>862</v>
      </c>
      <c r="J432" s="20" t="s">
        <v>1062</v>
      </c>
      <c r="K432" s="20" t="s">
        <v>788</v>
      </c>
      <c r="L432" s="20" t="s">
        <v>708</v>
      </c>
      <c r="M432" s="20" t="s">
        <v>709</v>
      </c>
      <c r="N432" s="20" t="s">
        <v>1223</v>
      </c>
      <c r="P432" s="20" t="s">
        <v>1034</v>
      </c>
      <c r="V432" s="20" t="s">
        <v>1597</v>
      </c>
      <c r="W432" s="20" t="s">
        <v>1597</v>
      </c>
      <c r="AB432" s="20" t="s">
        <v>160</v>
      </c>
    </row>
    <row r="433" spans="1:28" ht="12.75">
      <c r="A433" s="20">
        <v>7764</v>
      </c>
      <c r="B433" s="20" t="s">
        <v>2048</v>
      </c>
      <c r="C433" s="20" t="s">
        <v>2049</v>
      </c>
      <c r="D433" s="20" t="s">
        <v>2050</v>
      </c>
      <c r="E433" s="20" t="str">
        <f t="shared" si="11"/>
        <v>Lentinus torulosus (Pers.: Fr.) Lloyd</v>
      </c>
      <c r="F433" s="21">
        <v>37534</v>
      </c>
      <c r="G433" s="20">
        <v>694300</v>
      </c>
      <c r="H433" s="20">
        <v>283100</v>
      </c>
      <c r="I433" s="20" t="s">
        <v>570</v>
      </c>
      <c r="J433" s="20" t="s">
        <v>1055</v>
      </c>
      <c r="K433" s="20" t="s">
        <v>659</v>
      </c>
      <c r="L433" s="20" t="s">
        <v>708</v>
      </c>
      <c r="M433" s="20" t="s">
        <v>709</v>
      </c>
      <c r="P433" s="20" t="s">
        <v>1034</v>
      </c>
      <c r="V433" s="20" t="s">
        <v>1599</v>
      </c>
      <c r="W433" s="20" t="s">
        <v>1599</v>
      </c>
      <c r="AB433" s="20" t="s">
        <v>161</v>
      </c>
    </row>
    <row r="434" spans="1:28" ht="12.75">
      <c r="A434" s="20">
        <v>4199</v>
      </c>
      <c r="B434" s="20" t="s">
        <v>1740</v>
      </c>
      <c r="C434" s="20" t="s">
        <v>838</v>
      </c>
      <c r="D434" s="20" t="s">
        <v>1317</v>
      </c>
      <c r="E434" s="20" t="str">
        <f t="shared" si="11"/>
        <v>Lenzites betulinus (L.: Fr.) Fr.</v>
      </c>
      <c r="F434" s="21">
        <v>37533</v>
      </c>
      <c r="G434" s="20">
        <v>719400</v>
      </c>
      <c r="H434" s="20">
        <v>280700</v>
      </c>
      <c r="I434" s="20" t="s">
        <v>1811</v>
      </c>
      <c r="J434" s="20" t="s">
        <v>1332</v>
      </c>
      <c r="K434" s="20" t="s">
        <v>906</v>
      </c>
      <c r="L434" s="20" t="s">
        <v>708</v>
      </c>
      <c r="M434" s="20" t="s">
        <v>709</v>
      </c>
      <c r="N434" s="20" t="s">
        <v>1827</v>
      </c>
      <c r="P434" s="20" t="s">
        <v>1034</v>
      </c>
      <c r="V434" s="20" t="s">
        <v>1440</v>
      </c>
      <c r="W434" s="20" t="s">
        <v>1440</v>
      </c>
      <c r="AB434" s="20" t="s">
        <v>162</v>
      </c>
    </row>
    <row r="435" spans="1:28" ht="12.75">
      <c r="A435" s="20">
        <v>4199</v>
      </c>
      <c r="B435" s="20" t="s">
        <v>1740</v>
      </c>
      <c r="C435" s="20" t="s">
        <v>838</v>
      </c>
      <c r="D435" s="20" t="s">
        <v>1317</v>
      </c>
      <c r="E435" s="20" t="str">
        <f t="shared" si="11"/>
        <v>Lenzites betulinus (L.: Fr.) Fr.</v>
      </c>
      <c r="F435" s="21">
        <v>37532</v>
      </c>
      <c r="G435" s="20">
        <v>723200</v>
      </c>
      <c r="H435" s="20">
        <v>279800</v>
      </c>
      <c r="I435" s="20" t="s">
        <v>1439</v>
      </c>
      <c r="J435" s="20" t="s">
        <v>900</v>
      </c>
      <c r="K435" s="20" t="s">
        <v>906</v>
      </c>
      <c r="L435" s="20" t="s">
        <v>708</v>
      </c>
      <c r="M435" s="20" t="s">
        <v>709</v>
      </c>
      <c r="N435" s="20" t="s">
        <v>1827</v>
      </c>
      <c r="P435" s="20" t="s">
        <v>1034</v>
      </c>
      <c r="V435" s="20" t="s">
        <v>1440</v>
      </c>
      <c r="W435" s="20" t="s">
        <v>1440</v>
      </c>
      <c r="AB435" s="20" t="s">
        <v>162</v>
      </c>
    </row>
    <row r="436" spans="1:28" ht="12.75">
      <c r="A436" s="20">
        <v>4199</v>
      </c>
      <c r="B436" s="20" t="s">
        <v>1740</v>
      </c>
      <c r="C436" s="20" t="s">
        <v>838</v>
      </c>
      <c r="D436" s="20" t="s">
        <v>1317</v>
      </c>
      <c r="E436" s="20" t="str">
        <f t="shared" si="11"/>
        <v>Lenzites betulinus (L.: Fr.) Fr.</v>
      </c>
      <c r="F436" s="21">
        <v>37534</v>
      </c>
      <c r="G436" s="20">
        <v>727400</v>
      </c>
      <c r="H436" s="20">
        <v>277600</v>
      </c>
      <c r="I436" s="20" t="s">
        <v>574</v>
      </c>
      <c r="J436" s="20" t="s">
        <v>1909</v>
      </c>
      <c r="K436" s="20" t="s">
        <v>906</v>
      </c>
      <c r="L436" s="20" t="s">
        <v>708</v>
      </c>
      <c r="M436" s="20" t="s">
        <v>709</v>
      </c>
      <c r="N436" s="20" t="s">
        <v>1223</v>
      </c>
      <c r="P436" s="20" t="s">
        <v>1034</v>
      </c>
      <c r="V436" s="20" t="s">
        <v>1440</v>
      </c>
      <c r="W436" s="20" t="s">
        <v>1440</v>
      </c>
      <c r="AB436" s="20" t="s">
        <v>162</v>
      </c>
    </row>
    <row r="437" spans="1:28" ht="12.75">
      <c r="A437" s="20">
        <v>4208</v>
      </c>
      <c r="B437" s="20" t="s">
        <v>1186</v>
      </c>
      <c r="C437" s="20" t="s">
        <v>1741</v>
      </c>
      <c r="D437" s="20" t="s">
        <v>1742</v>
      </c>
      <c r="E437" s="20" t="str">
        <f t="shared" si="11"/>
        <v>Lepiota aspera (Pers.: Fr.) Quel.</v>
      </c>
      <c r="F437" s="21">
        <v>37532</v>
      </c>
      <c r="G437" s="20">
        <v>694000</v>
      </c>
      <c r="H437" s="20">
        <v>282400</v>
      </c>
      <c r="I437" s="20" t="s">
        <v>862</v>
      </c>
      <c r="J437" s="20" t="s">
        <v>1062</v>
      </c>
      <c r="K437" s="20" t="s">
        <v>788</v>
      </c>
      <c r="L437" s="20" t="s">
        <v>611</v>
      </c>
      <c r="T437" s="20" t="s">
        <v>895</v>
      </c>
      <c r="V437" s="20" t="s">
        <v>1648</v>
      </c>
      <c r="W437" s="20" t="s">
        <v>1648</v>
      </c>
      <c r="AB437" s="20" t="s">
        <v>163</v>
      </c>
    </row>
    <row r="438" spans="1:28" ht="12.75">
      <c r="A438" s="20">
        <v>4208</v>
      </c>
      <c r="B438" s="20" t="s">
        <v>1186</v>
      </c>
      <c r="C438" s="20" t="s">
        <v>1741</v>
      </c>
      <c r="D438" s="20" t="s">
        <v>1742</v>
      </c>
      <c r="E438" s="20" t="str">
        <f t="shared" si="11"/>
        <v>Lepiota aspera (Pers.: Fr.) Quel.</v>
      </c>
      <c r="F438" s="21">
        <v>37532</v>
      </c>
      <c r="G438" s="20">
        <v>721500</v>
      </c>
      <c r="H438" s="20">
        <v>280500</v>
      </c>
      <c r="I438" s="20" t="s">
        <v>1561</v>
      </c>
      <c r="J438" s="20" t="s">
        <v>916</v>
      </c>
      <c r="L438" s="20" t="s">
        <v>719</v>
      </c>
      <c r="M438" s="20" t="s">
        <v>770</v>
      </c>
      <c r="V438" s="20" t="s">
        <v>1568</v>
      </c>
      <c r="W438" s="20" t="s">
        <v>1564</v>
      </c>
      <c r="AB438" s="20" t="s">
        <v>163</v>
      </c>
    </row>
    <row r="439" spans="1:28" ht="12.75">
      <c r="A439" s="20">
        <v>4211</v>
      </c>
      <c r="B439" s="20" t="s">
        <v>1186</v>
      </c>
      <c r="C439" s="20" t="s">
        <v>873</v>
      </c>
      <c r="D439" s="20" t="s">
        <v>1977</v>
      </c>
      <c r="E439" s="20" t="str">
        <f t="shared" si="11"/>
        <v>Lepiota boudieri Bres. 1884</v>
      </c>
      <c r="F439" s="21">
        <v>37533</v>
      </c>
      <c r="G439" s="20">
        <v>694000</v>
      </c>
      <c r="H439" s="20">
        <v>282450</v>
      </c>
      <c r="I439" s="20" t="s">
        <v>862</v>
      </c>
      <c r="J439" s="20" t="s">
        <v>1062</v>
      </c>
      <c r="K439" s="20" t="s">
        <v>659</v>
      </c>
      <c r="L439" s="20" t="s">
        <v>611</v>
      </c>
      <c r="V439" s="20" t="s">
        <v>1599</v>
      </c>
      <c r="W439" s="20" t="s">
        <v>1599</v>
      </c>
      <c r="AB439" s="20" t="s">
        <v>164</v>
      </c>
    </row>
    <row r="440" spans="1:28" ht="12.75">
      <c r="A440" s="20">
        <v>4217</v>
      </c>
      <c r="B440" s="20" t="s">
        <v>1186</v>
      </c>
      <c r="C440" s="20" t="s">
        <v>1111</v>
      </c>
      <c r="D440" s="20" t="s">
        <v>1304</v>
      </c>
      <c r="E440" s="20" t="str">
        <f t="shared" si="11"/>
        <v>Lepiota clypeolaria (Bull.: Fr.) P. Kumm.</v>
      </c>
      <c r="F440" s="21">
        <v>37532</v>
      </c>
      <c r="G440" s="20">
        <v>722500</v>
      </c>
      <c r="H440" s="20">
        <v>278700</v>
      </c>
      <c r="I440" s="20" t="s">
        <v>571</v>
      </c>
      <c r="J440" s="20" t="s">
        <v>916</v>
      </c>
      <c r="K440" s="20" t="s">
        <v>755</v>
      </c>
      <c r="L440" s="20" t="s">
        <v>719</v>
      </c>
      <c r="M440" s="20" t="s">
        <v>667</v>
      </c>
      <c r="Q440" s="20" t="s">
        <v>790</v>
      </c>
      <c r="R440" s="20" t="s">
        <v>802</v>
      </c>
      <c r="V440" s="20" t="s">
        <v>867</v>
      </c>
      <c r="W440" s="20" t="s">
        <v>867</v>
      </c>
      <c r="AB440" s="20" t="s">
        <v>165</v>
      </c>
    </row>
    <row r="441" spans="1:28" ht="12.75">
      <c r="A441" s="20">
        <v>4217</v>
      </c>
      <c r="B441" s="20" t="s">
        <v>1186</v>
      </c>
      <c r="C441" s="20" t="s">
        <v>1111</v>
      </c>
      <c r="D441" s="20" t="s">
        <v>1304</v>
      </c>
      <c r="E441" s="20" t="str">
        <f t="shared" si="11"/>
        <v>Lepiota clypeolaria (Bull.: Fr.) P. Kumm.</v>
      </c>
      <c r="F441" s="21">
        <v>37533</v>
      </c>
      <c r="G441" s="20">
        <v>731700</v>
      </c>
      <c r="H441" s="20">
        <v>273700</v>
      </c>
      <c r="I441" s="20" t="s">
        <v>568</v>
      </c>
      <c r="J441" s="20" t="s">
        <v>787</v>
      </c>
      <c r="K441" s="20" t="s">
        <v>788</v>
      </c>
      <c r="L441" s="20" t="s">
        <v>611</v>
      </c>
      <c r="V441" s="20" t="s">
        <v>1010</v>
      </c>
      <c r="W441" s="20" t="s">
        <v>1010</v>
      </c>
      <c r="AB441" s="20" t="s">
        <v>165</v>
      </c>
    </row>
    <row r="442" spans="1:28" ht="12.75">
      <c r="A442" s="20">
        <v>4217</v>
      </c>
      <c r="B442" s="20" t="s">
        <v>1186</v>
      </c>
      <c r="C442" s="20" t="s">
        <v>1111</v>
      </c>
      <c r="D442" s="20" t="s">
        <v>1304</v>
      </c>
      <c r="E442" s="20" t="str">
        <f t="shared" si="11"/>
        <v>Lepiota clypeolaria (Bull.: Fr.) P. Kumm.</v>
      </c>
      <c r="F442" s="21">
        <v>37532</v>
      </c>
      <c r="G442" s="20">
        <v>731600</v>
      </c>
      <c r="H442" s="20">
        <v>276300</v>
      </c>
      <c r="I442" s="20" t="s">
        <v>1663</v>
      </c>
      <c r="J442" s="20" t="s">
        <v>1040</v>
      </c>
      <c r="K442" s="20" t="s">
        <v>906</v>
      </c>
      <c r="L442" s="20" t="s">
        <v>611</v>
      </c>
      <c r="V442" s="20" t="s">
        <v>1664</v>
      </c>
      <c r="W442" s="20" t="s">
        <v>1664</v>
      </c>
      <c r="AB442" s="20" t="s">
        <v>256</v>
      </c>
    </row>
    <row r="443" spans="1:28" ht="12.75">
      <c r="A443" s="20">
        <v>4225</v>
      </c>
      <c r="B443" s="20" t="s">
        <v>1186</v>
      </c>
      <c r="C443" s="20" t="s">
        <v>1187</v>
      </c>
      <c r="D443" s="20" t="s">
        <v>909</v>
      </c>
      <c r="E443" s="20" t="str">
        <f aca="true" t="shared" si="12" ref="E443:E506">B443&amp;" "&amp;C443&amp;" "&amp;D443</f>
        <v>Lepiota echinacea J.E. Lange</v>
      </c>
      <c r="F443" s="21">
        <v>37532</v>
      </c>
      <c r="G443" s="20">
        <v>694000</v>
      </c>
      <c r="H443" s="20">
        <v>282450</v>
      </c>
      <c r="I443" s="20" t="s">
        <v>862</v>
      </c>
      <c r="J443" s="20" t="s">
        <v>1062</v>
      </c>
      <c r="K443" s="20" t="s">
        <v>659</v>
      </c>
      <c r="L443" s="20" t="s">
        <v>611</v>
      </c>
      <c r="V443" s="20" t="s">
        <v>1558</v>
      </c>
      <c r="W443" s="20" t="s">
        <v>1558</v>
      </c>
      <c r="AB443" s="20" t="s">
        <v>257</v>
      </c>
    </row>
    <row r="444" spans="1:28" ht="12.75">
      <c r="A444" s="20">
        <v>4225</v>
      </c>
      <c r="B444" s="20" t="s">
        <v>1186</v>
      </c>
      <c r="C444" s="20" t="s">
        <v>1187</v>
      </c>
      <c r="D444" s="20" t="s">
        <v>909</v>
      </c>
      <c r="E444" s="20" t="str">
        <f t="shared" si="12"/>
        <v>Lepiota echinacea J.E. Lange</v>
      </c>
      <c r="F444" s="21">
        <v>37533</v>
      </c>
      <c r="G444" s="20">
        <v>731750</v>
      </c>
      <c r="H444" s="20">
        <v>274150</v>
      </c>
      <c r="I444" s="20" t="s">
        <v>568</v>
      </c>
      <c r="J444" s="20" t="s">
        <v>787</v>
      </c>
      <c r="K444" s="20" t="s">
        <v>917</v>
      </c>
      <c r="L444" s="20" t="s">
        <v>611</v>
      </c>
      <c r="Q444" s="20" t="s">
        <v>803</v>
      </c>
      <c r="R444" s="20" t="s">
        <v>802</v>
      </c>
      <c r="S444" s="20" t="s">
        <v>790</v>
      </c>
      <c r="V444" s="20" t="s">
        <v>929</v>
      </c>
      <c r="W444" s="20" t="s">
        <v>930</v>
      </c>
      <c r="AA444" s="20" t="s">
        <v>731</v>
      </c>
      <c r="AB444" s="20" t="s">
        <v>257</v>
      </c>
    </row>
    <row r="445" spans="1:28" ht="12.75">
      <c r="A445" s="20">
        <v>4263</v>
      </c>
      <c r="B445" s="20" t="s">
        <v>1186</v>
      </c>
      <c r="C445" s="20" t="s">
        <v>2159</v>
      </c>
      <c r="D445" s="20" t="s">
        <v>2160</v>
      </c>
      <c r="E445" s="20" t="str">
        <f t="shared" si="12"/>
        <v>Lepiota tomentella J.E. Lange 1923</v>
      </c>
      <c r="F445" s="21">
        <v>37534</v>
      </c>
      <c r="G445" s="20">
        <v>693600</v>
      </c>
      <c r="H445" s="20">
        <v>262800</v>
      </c>
      <c r="I445" s="20" t="s">
        <v>2161</v>
      </c>
      <c r="J445" s="20" t="s">
        <v>1062</v>
      </c>
      <c r="K445" s="20" t="s">
        <v>659</v>
      </c>
      <c r="L445" s="20" t="s">
        <v>611</v>
      </c>
      <c r="Q445" s="20" t="s">
        <v>781</v>
      </c>
      <c r="V445" s="20" t="s">
        <v>1510</v>
      </c>
      <c r="W445" s="20" t="s">
        <v>1510</v>
      </c>
      <c r="AB445" s="20" t="s">
        <v>258</v>
      </c>
    </row>
    <row r="446" spans="1:28" ht="12.75">
      <c r="A446" s="20">
        <v>4264</v>
      </c>
      <c r="B446" s="20" t="s">
        <v>1186</v>
      </c>
      <c r="C446" s="20" t="s">
        <v>1276</v>
      </c>
      <c r="D446" s="20" t="s">
        <v>1277</v>
      </c>
      <c r="E446" s="20" t="str">
        <f t="shared" si="12"/>
        <v>Lepiota ventriosospora D.A. Reid</v>
      </c>
      <c r="F446" s="21">
        <v>37533</v>
      </c>
      <c r="G446" s="20">
        <v>731700</v>
      </c>
      <c r="H446" s="20">
        <v>273700</v>
      </c>
      <c r="I446" s="20" t="s">
        <v>568</v>
      </c>
      <c r="J446" s="20" t="s">
        <v>787</v>
      </c>
      <c r="K446" s="20" t="s">
        <v>788</v>
      </c>
      <c r="L446" s="20" t="s">
        <v>611</v>
      </c>
      <c r="V446" s="20" t="s">
        <v>1010</v>
      </c>
      <c r="W446" s="20" t="s">
        <v>1010</v>
      </c>
      <c r="AA446" s="20" t="s">
        <v>738</v>
      </c>
      <c r="AB446" s="20" t="s">
        <v>260</v>
      </c>
    </row>
    <row r="447" spans="1:28" ht="12.75">
      <c r="A447" s="20">
        <v>4264</v>
      </c>
      <c r="B447" s="20" t="s">
        <v>1186</v>
      </c>
      <c r="C447" s="20" t="s">
        <v>1276</v>
      </c>
      <c r="D447" s="20" t="s">
        <v>1277</v>
      </c>
      <c r="E447" s="20" t="str">
        <f t="shared" si="12"/>
        <v>Lepiota ventriosospora D.A. Reid</v>
      </c>
      <c r="F447" s="21">
        <v>37532</v>
      </c>
      <c r="G447" s="20">
        <v>731520</v>
      </c>
      <c r="H447" s="20">
        <v>274400</v>
      </c>
      <c r="I447" s="20" t="s">
        <v>1490</v>
      </c>
      <c r="J447" s="20" t="s">
        <v>1264</v>
      </c>
      <c r="K447" s="20" t="s">
        <v>906</v>
      </c>
      <c r="L447" s="20" t="s">
        <v>611</v>
      </c>
      <c r="Q447" s="20" t="s">
        <v>802</v>
      </c>
      <c r="V447" s="20" t="s">
        <v>1624</v>
      </c>
      <c r="W447" s="20" t="s">
        <v>1624</v>
      </c>
      <c r="AB447" s="20" t="s">
        <v>259</v>
      </c>
    </row>
    <row r="448" spans="1:28" ht="12.75">
      <c r="A448" s="20">
        <v>13375</v>
      </c>
      <c r="B448" s="20" t="s">
        <v>1105</v>
      </c>
      <c r="C448" s="20" t="s">
        <v>1237</v>
      </c>
      <c r="D448" s="20" t="s">
        <v>1238</v>
      </c>
      <c r="E448" s="20" t="str">
        <f t="shared" si="12"/>
        <v>Lepista flaccida (Sowerby: Fr.) Pat.</v>
      </c>
      <c r="F448" s="21">
        <v>37532</v>
      </c>
      <c r="G448" s="20">
        <v>722400</v>
      </c>
      <c r="H448" s="20">
        <v>278700</v>
      </c>
      <c r="I448" s="20" t="s">
        <v>572</v>
      </c>
      <c r="J448" s="20" t="s">
        <v>916</v>
      </c>
      <c r="K448" s="20" t="s">
        <v>755</v>
      </c>
      <c r="L448" s="20" t="s">
        <v>719</v>
      </c>
      <c r="M448" s="20" t="s">
        <v>789</v>
      </c>
      <c r="Q448" s="20" t="s">
        <v>790</v>
      </c>
      <c r="R448" s="20" t="s">
        <v>1176</v>
      </c>
      <c r="S448" s="20" t="s">
        <v>802</v>
      </c>
      <c r="V448" s="20" t="s">
        <v>1420</v>
      </c>
      <c r="W448" s="20" t="s">
        <v>1420</v>
      </c>
      <c r="AA448" s="20" t="s">
        <v>1239</v>
      </c>
      <c r="AB448" s="20" t="s">
        <v>261</v>
      </c>
    </row>
    <row r="449" spans="1:28" ht="12.75">
      <c r="A449" s="20">
        <v>4269</v>
      </c>
      <c r="B449" s="20" t="s">
        <v>1105</v>
      </c>
      <c r="C449" s="20" t="s">
        <v>1121</v>
      </c>
      <c r="D449" s="20" t="s">
        <v>1122</v>
      </c>
      <c r="E449" s="20" t="str">
        <f t="shared" si="12"/>
        <v>Lepista gilva (Pers.:Fr.) Roze</v>
      </c>
      <c r="F449" s="21">
        <v>37532</v>
      </c>
      <c r="G449" s="20">
        <v>722500</v>
      </c>
      <c r="H449" s="20">
        <v>278700</v>
      </c>
      <c r="I449" s="20" t="s">
        <v>571</v>
      </c>
      <c r="J449" s="20" t="s">
        <v>916</v>
      </c>
      <c r="K449" s="20" t="s">
        <v>755</v>
      </c>
      <c r="L449" s="20" t="s">
        <v>719</v>
      </c>
      <c r="M449" s="20" t="s">
        <v>789</v>
      </c>
      <c r="V449" s="20" t="s">
        <v>1311</v>
      </c>
      <c r="W449" s="20" t="s">
        <v>1311</v>
      </c>
      <c r="AB449" s="20" t="s">
        <v>262</v>
      </c>
    </row>
    <row r="450" spans="1:28" ht="12.75">
      <c r="A450" s="20">
        <v>4280</v>
      </c>
      <c r="B450" s="20" t="s">
        <v>1105</v>
      </c>
      <c r="C450" s="20" t="s">
        <v>1106</v>
      </c>
      <c r="D450" s="20" t="s">
        <v>1107</v>
      </c>
      <c r="E450" s="20" t="str">
        <f t="shared" si="12"/>
        <v>Lepista sordida (Schumach.: Fr.) Singer</v>
      </c>
      <c r="F450" s="21">
        <v>37533</v>
      </c>
      <c r="G450" s="20">
        <v>694000</v>
      </c>
      <c r="H450" s="20">
        <v>282450</v>
      </c>
      <c r="I450" s="20" t="s">
        <v>862</v>
      </c>
      <c r="J450" s="20" t="s">
        <v>1062</v>
      </c>
      <c r="K450" s="20" t="s">
        <v>659</v>
      </c>
      <c r="L450" s="20" t="s">
        <v>611</v>
      </c>
      <c r="Q450" s="20" t="s">
        <v>790</v>
      </c>
      <c r="R450" s="20" t="s">
        <v>781</v>
      </c>
      <c r="V450" s="20" t="s">
        <v>1807</v>
      </c>
      <c r="W450" s="20" t="s">
        <v>1807</v>
      </c>
      <c r="AB450" s="20" t="s">
        <v>263</v>
      </c>
    </row>
    <row r="451" spans="1:28" ht="12.75">
      <c r="A451" s="20">
        <v>4280</v>
      </c>
      <c r="B451" s="20" t="s">
        <v>1105</v>
      </c>
      <c r="C451" s="20" t="s">
        <v>1106</v>
      </c>
      <c r="D451" s="20" t="s">
        <v>1107</v>
      </c>
      <c r="E451" s="20" t="str">
        <f t="shared" si="12"/>
        <v>Lepista sordida (Schumach.: Fr.) Singer</v>
      </c>
      <c r="F451" s="21">
        <v>37533</v>
      </c>
      <c r="G451" s="20">
        <v>731519</v>
      </c>
      <c r="H451" s="20">
        <v>274386</v>
      </c>
      <c r="I451" s="20" t="s">
        <v>1490</v>
      </c>
      <c r="J451" s="20" t="s">
        <v>1264</v>
      </c>
      <c r="K451" s="20" t="s">
        <v>906</v>
      </c>
      <c r="V451" s="20" t="s">
        <v>1657</v>
      </c>
      <c r="W451" s="20" t="s">
        <v>1657</v>
      </c>
      <c r="AB451" s="20" t="s">
        <v>263</v>
      </c>
    </row>
    <row r="452" spans="1:28" ht="12.75">
      <c r="A452" s="20">
        <v>4280</v>
      </c>
      <c r="B452" s="20" t="s">
        <v>1105</v>
      </c>
      <c r="C452" s="20" t="s">
        <v>1106</v>
      </c>
      <c r="D452" s="20" t="s">
        <v>1107</v>
      </c>
      <c r="E452" s="20" t="str">
        <f t="shared" si="12"/>
        <v>Lepista sordida (Schumach.: Fr.) Singer</v>
      </c>
      <c r="F452" s="21">
        <v>37532</v>
      </c>
      <c r="G452" s="20">
        <v>722500</v>
      </c>
      <c r="H452" s="20">
        <v>278700</v>
      </c>
      <c r="I452" s="20" t="s">
        <v>571</v>
      </c>
      <c r="J452" s="20" t="s">
        <v>916</v>
      </c>
      <c r="K452" s="20" t="s">
        <v>755</v>
      </c>
      <c r="L452" s="20" t="s">
        <v>611</v>
      </c>
      <c r="Q452" s="20" t="s">
        <v>790</v>
      </c>
      <c r="R452" s="20" t="s">
        <v>802</v>
      </c>
      <c r="T452" s="20" t="s">
        <v>895</v>
      </c>
      <c r="V452" s="20" t="s">
        <v>867</v>
      </c>
      <c r="W452" s="20" t="s">
        <v>867</v>
      </c>
      <c r="AA452" s="20" t="s">
        <v>872</v>
      </c>
      <c r="AB452" s="20" t="s">
        <v>263</v>
      </c>
    </row>
    <row r="453" spans="1:28" ht="12.75">
      <c r="A453" s="20">
        <v>2593</v>
      </c>
      <c r="B453" s="20" t="s">
        <v>2051</v>
      </c>
      <c r="C453" s="20" t="s">
        <v>2052</v>
      </c>
      <c r="D453" s="20" t="s">
        <v>2053</v>
      </c>
      <c r="E453" s="20" t="str">
        <f t="shared" si="12"/>
        <v>Leptosporomyces mutabilis (Bres.) L.G. Krieglst.</v>
      </c>
      <c r="F453" s="21">
        <v>37534</v>
      </c>
      <c r="G453" s="20">
        <v>727400</v>
      </c>
      <c r="H453" s="20">
        <v>277600</v>
      </c>
      <c r="I453" s="20" t="s">
        <v>574</v>
      </c>
      <c r="J453" s="20" t="s">
        <v>1909</v>
      </c>
      <c r="K453" s="20" t="s">
        <v>906</v>
      </c>
      <c r="L453" s="20" t="s">
        <v>708</v>
      </c>
      <c r="M453" s="20" t="s">
        <v>640</v>
      </c>
      <c r="N453" s="20" t="s">
        <v>1827</v>
      </c>
      <c r="O453" s="20" t="s">
        <v>1828</v>
      </c>
      <c r="P453" s="20" t="s">
        <v>1029</v>
      </c>
      <c r="V453" s="20" t="s">
        <v>1766</v>
      </c>
      <c r="W453" s="20" t="s">
        <v>1766</v>
      </c>
      <c r="AB453" s="20" t="s">
        <v>264</v>
      </c>
    </row>
    <row r="454" spans="1:28" ht="12.75">
      <c r="A454" s="20">
        <v>2593</v>
      </c>
      <c r="B454" s="20" t="s">
        <v>2051</v>
      </c>
      <c r="C454" s="20" t="s">
        <v>2052</v>
      </c>
      <c r="D454" s="20" t="s">
        <v>2053</v>
      </c>
      <c r="E454" s="20" t="str">
        <f t="shared" si="12"/>
        <v>Leptosporomyces mutabilis (Bres.) L.G. Krieglst.</v>
      </c>
      <c r="F454" s="21">
        <v>37533</v>
      </c>
      <c r="G454" s="20">
        <v>719400</v>
      </c>
      <c r="H454" s="20">
        <v>280600</v>
      </c>
      <c r="I454" s="20" t="s">
        <v>1331</v>
      </c>
      <c r="J454" s="20" t="s">
        <v>1332</v>
      </c>
      <c r="L454" s="20" t="s">
        <v>708</v>
      </c>
      <c r="M454" s="20" t="s">
        <v>640</v>
      </c>
      <c r="N454" s="20" t="s">
        <v>1223</v>
      </c>
      <c r="O454" s="20" t="s">
        <v>1829</v>
      </c>
      <c r="V454" s="20" t="s">
        <v>746</v>
      </c>
      <c r="W454" s="20" t="s">
        <v>342</v>
      </c>
      <c r="X454" s="20" t="s">
        <v>452</v>
      </c>
      <c r="Y454" s="20" t="s">
        <v>433</v>
      </c>
      <c r="Z454" s="20" t="s">
        <v>434</v>
      </c>
      <c r="AB454" s="20" t="str">
        <f>E453&amp;" "&amp;D453</f>
        <v>Leptosporomyces mutabilis (Bres.) L.G. Krieglst. (Bres.) L.G. Krieglst.</v>
      </c>
    </row>
    <row r="455" spans="1:28" ht="12.75">
      <c r="A455" s="20">
        <v>16374</v>
      </c>
      <c r="B455" s="20" t="s">
        <v>775</v>
      </c>
      <c r="C455" s="20" t="s">
        <v>1743</v>
      </c>
      <c r="D455" s="20" t="s">
        <v>1744</v>
      </c>
      <c r="E455" s="20" t="str">
        <f t="shared" si="12"/>
        <v>Leucoagaricus badhamii (Berk. et Broome) Singer 1949</v>
      </c>
      <c r="F455" s="21">
        <v>37532</v>
      </c>
      <c r="G455" s="20">
        <v>694225</v>
      </c>
      <c r="H455" s="20">
        <v>282025</v>
      </c>
      <c r="I455" s="20" t="s">
        <v>570</v>
      </c>
      <c r="J455" s="20" t="s">
        <v>1055</v>
      </c>
      <c r="K455" s="20" t="s">
        <v>659</v>
      </c>
      <c r="L455" s="20" t="s">
        <v>719</v>
      </c>
      <c r="M455" s="20" t="s">
        <v>667</v>
      </c>
      <c r="Q455" s="20" t="s">
        <v>790</v>
      </c>
      <c r="R455" s="20" t="s">
        <v>781</v>
      </c>
      <c r="V455" s="20" t="s">
        <v>1648</v>
      </c>
      <c r="W455" s="20" t="s">
        <v>1451</v>
      </c>
      <c r="AB455" s="20" t="s">
        <v>265</v>
      </c>
    </row>
    <row r="456" spans="1:28" ht="12.75">
      <c r="A456" s="20">
        <v>4323</v>
      </c>
      <c r="B456" s="20" t="s">
        <v>775</v>
      </c>
      <c r="C456" s="20" t="s">
        <v>776</v>
      </c>
      <c r="D456" s="20" t="s">
        <v>777</v>
      </c>
      <c r="E456" s="20" t="str">
        <f t="shared" si="12"/>
        <v>Leucoagaricus leucothites (Vittad.) Wasser</v>
      </c>
      <c r="F456" s="21">
        <v>37534</v>
      </c>
      <c r="G456" s="20">
        <v>725500</v>
      </c>
      <c r="H456" s="20">
        <v>278600</v>
      </c>
      <c r="I456" s="20" t="s">
        <v>753</v>
      </c>
      <c r="J456" s="20" t="s">
        <v>754</v>
      </c>
      <c r="K456" s="20" t="s">
        <v>755</v>
      </c>
      <c r="L456" s="20" t="s">
        <v>611</v>
      </c>
      <c r="Q456" s="20" t="s">
        <v>790</v>
      </c>
      <c r="R456" s="20" t="s">
        <v>778</v>
      </c>
      <c r="V456" s="20" t="s">
        <v>771</v>
      </c>
      <c r="W456" s="20" t="s">
        <v>771</v>
      </c>
      <c r="AA456" s="20" t="s">
        <v>774</v>
      </c>
      <c r="AB456" s="20" t="s">
        <v>266</v>
      </c>
    </row>
    <row r="457" spans="1:28" ht="12.75">
      <c r="A457" s="20">
        <v>4373</v>
      </c>
      <c r="B457" s="20" t="s">
        <v>784</v>
      </c>
      <c r="C457" s="20" t="s">
        <v>1008</v>
      </c>
      <c r="D457" s="20" t="s">
        <v>1009</v>
      </c>
      <c r="E457" s="20" t="str">
        <f t="shared" si="12"/>
        <v>Limacella guttata (Fr.) Konrad et Maubl.</v>
      </c>
      <c r="F457" s="21">
        <v>37534</v>
      </c>
      <c r="G457" s="20">
        <v>725500</v>
      </c>
      <c r="H457" s="20">
        <v>278800</v>
      </c>
      <c r="I457" s="20" t="s">
        <v>753</v>
      </c>
      <c r="J457" s="20" t="s">
        <v>754</v>
      </c>
      <c r="K457" s="20" t="s">
        <v>755</v>
      </c>
      <c r="L457" s="20" t="s">
        <v>719</v>
      </c>
      <c r="M457" s="20" t="s">
        <v>789</v>
      </c>
      <c r="Q457" s="20" t="s">
        <v>790</v>
      </c>
      <c r="V457" s="20" t="s">
        <v>1010</v>
      </c>
      <c r="W457" s="20" t="s">
        <v>1010</v>
      </c>
      <c r="AA457" s="20" t="s">
        <v>731</v>
      </c>
      <c r="AB457" s="20" t="s">
        <v>267</v>
      </c>
    </row>
    <row r="458" spans="1:28" ht="12.75">
      <c r="A458" s="20">
        <v>4375</v>
      </c>
      <c r="B458" s="20" t="s">
        <v>784</v>
      </c>
      <c r="C458" s="20" t="s">
        <v>1030</v>
      </c>
      <c r="D458" s="20" t="s">
        <v>935</v>
      </c>
      <c r="E458" s="20" t="str">
        <f t="shared" si="12"/>
        <v>Limacella ochraceolutea P.D. Orton</v>
      </c>
      <c r="F458" s="21">
        <v>37534</v>
      </c>
      <c r="G458" s="20">
        <v>725500</v>
      </c>
      <c r="H458" s="20">
        <v>278800</v>
      </c>
      <c r="I458" s="20" t="s">
        <v>753</v>
      </c>
      <c r="J458" s="20" t="s">
        <v>754</v>
      </c>
      <c r="K458" s="20" t="s">
        <v>755</v>
      </c>
      <c r="L458" s="20" t="s">
        <v>611</v>
      </c>
      <c r="Q458" s="20" t="s">
        <v>790</v>
      </c>
      <c r="R458" s="20" t="s">
        <v>802</v>
      </c>
      <c r="S458" s="20" t="s">
        <v>641</v>
      </c>
      <c r="V458" s="20" t="s">
        <v>759</v>
      </c>
      <c r="W458" s="20" t="s">
        <v>759</v>
      </c>
      <c r="AB458" s="20" t="s">
        <v>268</v>
      </c>
    </row>
    <row r="459" spans="1:28" ht="12.75">
      <c r="A459" s="20">
        <v>4377</v>
      </c>
      <c r="B459" s="20" t="s">
        <v>784</v>
      </c>
      <c r="C459" s="20" t="s">
        <v>1745</v>
      </c>
      <c r="D459" s="20" t="s">
        <v>1746</v>
      </c>
      <c r="E459" s="20" t="str">
        <f t="shared" si="12"/>
        <v>Limacella vinosorubescens Furrer-Ziogas</v>
      </c>
      <c r="F459" s="21">
        <v>37532</v>
      </c>
      <c r="G459" s="20">
        <v>725200</v>
      </c>
      <c r="H459" s="20">
        <v>278500</v>
      </c>
      <c r="J459" s="20" t="s">
        <v>1909</v>
      </c>
      <c r="K459" s="20" t="s">
        <v>906</v>
      </c>
      <c r="L459" s="20" t="s">
        <v>611</v>
      </c>
      <c r="V459" s="20" t="s">
        <v>1567</v>
      </c>
      <c r="W459" s="20" t="s">
        <v>1567</v>
      </c>
      <c r="AB459" s="20" t="s">
        <v>269</v>
      </c>
    </row>
    <row r="460" spans="1:28" ht="12.75">
      <c r="A460" s="20">
        <v>4388</v>
      </c>
      <c r="B460" s="20" t="s">
        <v>1747</v>
      </c>
      <c r="C460" s="20" t="s">
        <v>1748</v>
      </c>
      <c r="D460" s="20" t="s">
        <v>1749</v>
      </c>
      <c r="E460" s="20" t="str">
        <f t="shared" si="12"/>
        <v>Lopharia spadicea (Pers.: Fr.) Boidin</v>
      </c>
      <c r="F460" s="21">
        <v>37532</v>
      </c>
      <c r="G460" s="20">
        <v>723100</v>
      </c>
      <c r="H460" s="20">
        <v>279800</v>
      </c>
      <c r="I460" s="20" t="s">
        <v>1439</v>
      </c>
      <c r="J460" s="20" t="s">
        <v>900</v>
      </c>
      <c r="L460" s="20" t="s">
        <v>708</v>
      </c>
      <c r="M460" s="20" t="s">
        <v>709</v>
      </c>
      <c r="N460" s="20" t="s">
        <v>1223</v>
      </c>
      <c r="P460" s="20" t="s">
        <v>1034</v>
      </c>
      <c r="T460" s="20" t="s">
        <v>1750</v>
      </c>
      <c r="V460" s="20" t="s">
        <v>1766</v>
      </c>
      <c r="W460" s="20" t="s">
        <v>1766</v>
      </c>
      <c r="AB460" s="20" t="s">
        <v>270</v>
      </c>
    </row>
    <row r="461" spans="1:28" ht="12.75">
      <c r="A461" s="20">
        <v>8257</v>
      </c>
      <c r="B461" s="20" t="s">
        <v>1072</v>
      </c>
      <c r="C461" s="20" t="s">
        <v>1073</v>
      </c>
      <c r="D461" s="20" t="s">
        <v>1074</v>
      </c>
      <c r="E461" s="20" t="str">
        <f t="shared" si="12"/>
        <v>Lophiostoma desmazieri Speg. et Sacc.</v>
      </c>
      <c r="F461" s="21">
        <v>37534</v>
      </c>
      <c r="G461" s="20">
        <v>693700</v>
      </c>
      <c r="H461" s="20">
        <v>283100</v>
      </c>
      <c r="I461" s="20" t="s">
        <v>577</v>
      </c>
      <c r="J461" s="20" t="s">
        <v>1062</v>
      </c>
      <c r="K461" s="20" t="s">
        <v>788</v>
      </c>
      <c r="L461" s="20" t="s">
        <v>708</v>
      </c>
      <c r="M461" s="20" t="s">
        <v>709</v>
      </c>
      <c r="N461" s="20" t="s">
        <v>710</v>
      </c>
      <c r="O461" s="20" t="s">
        <v>1829</v>
      </c>
      <c r="P461" s="20" t="s">
        <v>1070</v>
      </c>
      <c r="Q461" s="20" t="s">
        <v>701</v>
      </c>
      <c r="R461" s="20" t="s">
        <v>615</v>
      </c>
      <c r="V461" s="20" t="s">
        <v>1064</v>
      </c>
      <c r="W461" s="20" t="s">
        <v>1064</v>
      </c>
      <c r="X461" s="20" t="s">
        <v>1075</v>
      </c>
      <c r="Y461" s="20" t="s">
        <v>678</v>
      </c>
      <c r="Z461" s="20" t="s">
        <v>625</v>
      </c>
      <c r="AA461" s="20" t="s">
        <v>1076</v>
      </c>
      <c r="AB461" s="20" t="s">
        <v>271</v>
      </c>
    </row>
    <row r="462" spans="1:28" ht="12.75">
      <c r="A462" s="20">
        <v>4413</v>
      </c>
      <c r="B462" s="20" t="s">
        <v>2054</v>
      </c>
      <c r="C462" s="20" t="s">
        <v>2055</v>
      </c>
      <c r="D462" s="20" t="s">
        <v>2056</v>
      </c>
      <c r="E462" s="20" t="str">
        <f t="shared" si="12"/>
        <v>Loweomyces wynnei (Berk. et Broome) Juelich</v>
      </c>
      <c r="F462" s="21">
        <v>37534</v>
      </c>
      <c r="G462" s="20">
        <v>694300</v>
      </c>
      <c r="H462" s="20">
        <v>283400</v>
      </c>
      <c r="I462" s="20" t="s">
        <v>570</v>
      </c>
      <c r="J462" s="20" t="s">
        <v>1055</v>
      </c>
      <c r="K462" s="20" t="s">
        <v>659</v>
      </c>
      <c r="L462" s="20" t="s">
        <v>708</v>
      </c>
      <c r="V462" s="20" t="s">
        <v>1599</v>
      </c>
      <c r="W462" s="20" t="s">
        <v>1599</v>
      </c>
      <c r="AB462" s="20" t="s">
        <v>181</v>
      </c>
    </row>
    <row r="463" spans="1:28" ht="12.75">
      <c r="A463" s="20">
        <v>4428</v>
      </c>
      <c r="B463" s="20" t="s">
        <v>1087</v>
      </c>
      <c r="C463" s="20" t="s">
        <v>1382</v>
      </c>
      <c r="D463" s="20" t="s">
        <v>1287</v>
      </c>
      <c r="E463" s="20" t="str">
        <f t="shared" si="12"/>
        <v>Lycoperdon mammiforme Pers.</v>
      </c>
      <c r="F463" s="21">
        <v>37535</v>
      </c>
      <c r="G463" s="20">
        <v>721000</v>
      </c>
      <c r="H463" s="20">
        <v>280300</v>
      </c>
      <c r="I463" s="20" t="s">
        <v>569</v>
      </c>
      <c r="J463" s="20" t="s">
        <v>916</v>
      </c>
      <c r="K463" s="20" t="s">
        <v>755</v>
      </c>
      <c r="L463" s="20" t="s">
        <v>611</v>
      </c>
      <c r="Q463" s="20" t="s">
        <v>790</v>
      </c>
      <c r="V463" s="20" t="s">
        <v>1326</v>
      </c>
      <c r="W463" s="20" t="s">
        <v>1326</v>
      </c>
      <c r="AB463" s="20" t="s">
        <v>182</v>
      </c>
    </row>
    <row r="464" spans="1:28" ht="12.75">
      <c r="A464" s="20">
        <v>4434</v>
      </c>
      <c r="B464" s="20" t="s">
        <v>1087</v>
      </c>
      <c r="C464" s="20" t="s">
        <v>1088</v>
      </c>
      <c r="D464" s="20" t="s">
        <v>1089</v>
      </c>
      <c r="E464" s="20" t="str">
        <f t="shared" si="12"/>
        <v>Lycoperdon pyriforme Schaeff.ex Pers.</v>
      </c>
      <c r="F464" s="21">
        <v>37532</v>
      </c>
      <c r="G464" s="20">
        <v>722500</v>
      </c>
      <c r="H464" s="20">
        <v>278700</v>
      </c>
      <c r="I464" s="20" t="s">
        <v>571</v>
      </c>
      <c r="J464" s="20" t="s">
        <v>916</v>
      </c>
      <c r="K464" s="20" t="s">
        <v>755</v>
      </c>
      <c r="V464" s="20" t="s">
        <v>1311</v>
      </c>
      <c r="W464" s="20" t="s">
        <v>1311</v>
      </c>
      <c r="AA464" s="20" t="s">
        <v>774</v>
      </c>
      <c r="AB464" s="20" t="s">
        <v>183</v>
      </c>
    </row>
    <row r="465" spans="1:28" ht="12.75">
      <c r="A465" s="20">
        <v>4449</v>
      </c>
      <c r="B465" s="20" t="s">
        <v>1540</v>
      </c>
      <c r="C465" s="20" t="s">
        <v>1751</v>
      </c>
      <c r="D465" s="20" t="s">
        <v>1107</v>
      </c>
      <c r="E465" s="20" t="str">
        <f t="shared" si="12"/>
        <v>Lyophyllum connatum (Schumach.: Fr.) Singer</v>
      </c>
      <c r="F465" s="21">
        <v>37532</v>
      </c>
      <c r="G465" s="20">
        <v>710000</v>
      </c>
      <c r="H465" s="20">
        <v>275200</v>
      </c>
      <c r="I465" s="20" t="s">
        <v>1554</v>
      </c>
      <c r="J465" s="20" t="s">
        <v>1328</v>
      </c>
      <c r="K465" s="20" t="s">
        <v>755</v>
      </c>
      <c r="L465" s="20" t="s">
        <v>611</v>
      </c>
      <c r="Q465" s="20" t="s">
        <v>790</v>
      </c>
      <c r="V465" s="20" t="s">
        <v>1613</v>
      </c>
      <c r="W465" s="20" t="s">
        <v>1613</v>
      </c>
      <c r="AB465" s="20" t="s">
        <v>184</v>
      </c>
    </row>
    <row r="466" spans="1:28" ht="12.75">
      <c r="A466" s="20">
        <v>7490</v>
      </c>
      <c r="B466" s="20" t="s">
        <v>1540</v>
      </c>
      <c r="C466" s="20" t="s">
        <v>1541</v>
      </c>
      <c r="D466" s="20" t="s">
        <v>1542</v>
      </c>
      <c r="E466" s="20" t="str">
        <f t="shared" si="12"/>
        <v>Lyophyllum fumosum (Pers.: Fr.) Kuehner et Romagn.</v>
      </c>
      <c r="F466" s="21">
        <v>37533</v>
      </c>
      <c r="G466" s="20">
        <v>731700</v>
      </c>
      <c r="H466" s="20">
        <v>273700</v>
      </c>
      <c r="I466" s="20" t="s">
        <v>568</v>
      </c>
      <c r="J466" s="20" t="s">
        <v>787</v>
      </c>
      <c r="K466" s="20" t="s">
        <v>788</v>
      </c>
      <c r="L466" s="20" t="s">
        <v>611</v>
      </c>
      <c r="V466" s="20" t="s">
        <v>759</v>
      </c>
      <c r="W466" s="20" t="s">
        <v>759</v>
      </c>
      <c r="AB466" s="20" t="s">
        <v>185</v>
      </c>
    </row>
    <row r="467" spans="1:28" ht="12.75">
      <c r="A467" s="20">
        <v>4464</v>
      </c>
      <c r="B467" s="20" t="s">
        <v>1540</v>
      </c>
      <c r="C467" s="20" t="s">
        <v>1978</v>
      </c>
      <c r="D467" s="20" t="s">
        <v>1979</v>
      </c>
      <c r="E467" s="20" t="str">
        <f t="shared" si="12"/>
        <v>Lyophyllum leucophaeatum (P. Karst.) P. Karst.</v>
      </c>
      <c r="F467" s="21">
        <v>37533</v>
      </c>
      <c r="G467" s="20">
        <v>731519</v>
      </c>
      <c r="H467" s="20">
        <v>274386</v>
      </c>
      <c r="I467" s="20" t="s">
        <v>1490</v>
      </c>
      <c r="J467" s="20" t="s">
        <v>1264</v>
      </c>
      <c r="K467" s="20" t="s">
        <v>906</v>
      </c>
      <c r="L467" s="20" t="s">
        <v>611</v>
      </c>
      <c r="V467" s="20" t="s">
        <v>1657</v>
      </c>
      <c r="W467" s="20" t="s">
        <v>1657</v>
      </c>
      <c r="AB467" s="20" t="s">
        <v>186</v>
      </c>
    </row>
    <row r="468" spans="1:28" ht="12.75">
      <c r="A468" s="20">
        <v>4492</v>
      </c>
      <c r="B468" s="20" t="s">
        <v>1015</v>
      </c>
      <c r="C468" s="20" t="s">
        <v>1016</v>
      </c>
      <c r="D468" s="20" t="s">
        <v>1017</v>
      </c>
      <c r="E468" s="20" t="str">
        <f t="shared" si="12"/>
        <v>Macrocystidia cucumis (Pers.: Fr.) Joss.</v>
      </c>
      <c r="F468" s="21">
        <v>37535</v>
      </c>
      <c r="G468" s="20">
        <v>721900</v>
      </c>
      <c r="H468" s="20">
        <v>279400</v>
      </c>
      <c r="I468" s="20" t="s">
        <v>575</v>
      </c>
      <c r="J468" s="20" t="s">
        <v>916</v>
      </c>
      <c r="L468" s="20" t="s">
        <v>611</v>
      </c>
      <c r="Q468" s="20" t="s">
        <v>790</v>
      </c>
      <c r="R468" s="20" t="s">
        <v>616</v>
      </c>
      <c r="S468" s="20" t="s">
        <v>646</v>
      </c>
      <c r="V468" s="20" t="s">
        <v>1139</v>
      </c>
      <c r="W468" s="20" t="s">
        <v>1139</v>
      </c>
      <c r="AB468" s="20" t="s">
        <v>187</v>
      </c>
    </row>
    <row r="469" spans="1:28" ht="12.75">
      <c r="A469" s="20">
        <v>4492</v>
      </c>
      <c r="B469" s="20" t="s">
        <v>1015</v>
      </c>
      <c r="C469" s="20" t="s">
        <v>1016</v>
      </c>
      <c r="D469" s="20" t="s">
        <v>1017</v>
      </c>
      <c r="E469" s="20" t="str">
        <f t="shared" si="12"/>
        <v>Macrocystidia cucumis (Pers.: Fr.) Joss.</v>
      </c>
      <c r="F469" s="21">
        <v>37534</v>
      </c>
      <c r="G469" s="20">
        <v>725500</v>
      </c>
      <c r="H469" s="20">
        <v>278800</v>
      </c>
      <c r="I469" s="20" t="s">
        <v>753</v>
      </c>
      <c r="J469" s="20" t="s">
        <v>754</v>
      </c>
      <c r="K469" s="20" t="s">
        <v>755</v>
      </c>
      <c r="L469" s="20" t="s">
        <v>611</v>
      </c>
      <c r="Q469" s="20" t="s">
        <v>790</v>
      </c>
      <c r="R469" s="20" t="s">
        <v>802</v>
      </c>
      <c r="V469" s="20" t="s">
        <v>1014</v>
      </c>
      <c r="W469" s="20" t="s">
        <v>1014</v>
      </c>
      <c r="AB469" s="20" t="s">
        <v>187</v>
      </c>
    </row>
    <row r="470" spans="1:28" ht="12.75">
      <c r="A470" s="20">
        <v>4505</v>
      </c>
      <c r="B470" s="20" t="s">
        <v>1752</v>
      </c>
      <c r="C470" s="20" t="s">
        <v>1753</v>
      </c>
      <c r="D470" s="20" t="s">
        <v>1754</v>
      </c>
      <c r="E470" s="20" t="str">
        <f t="shared" si="12"/>
        <v>Macrolepiota rachodes (Vittad.) Singer</v>
      </c>
      <c r="F470" s="21">
        <v>37532</v>
      </c>
      <c r="G470" s="20">
        <v>731600</v>
      </c>
      <c r="H470" s="20">
        <v>276300</v>
      </c>
      <c r="I470" s="20" t="s">
        <v>1663</v>
      </c>
      <c r="J470" s="20" t="s">
        <v>1040</v>
      </c>
      <c r="K470" s="20" t="s">
        <v>906</v>
      </c>
      <c r="L470" s="20" t="s">
        <v>719</v>
      </c>
      <c r="M470" s="20" t="s">
        <v>770</v>
      </c>
      <c r="V470" s="20" t="s">
        <v>1664</v>
      </c>
      <c r="W470" s="20" t="s">
        <v>1664</v>
      </c>
      <c r="AB470" s="20" t="s">
        <v>92</v>
      </c>
    </row>
    <row r="471" spans="1:28" ht="12.75">
      <c r="A471" s="20">
        <v>4521</v>
      </c>
      <c r="B471" s="20" t="s">
        <v>796</v>
      </c>
      <c r="C471" s="20" t="s">
        <v>797</v>
      </c>
      <c r="D471" s="20" t="s">
        <v>798</v>
      </c>
      <c r="E471" s="20" t="str">
        <f t="shared" si="12"/>
        <v>Marasmiellus ramealis (Bull.: Fr.) Singer</v>
      </c>
      <c r="F471" s="21">
        <v>37532</v>
      </c>
      <c r="G471" s="20">
        <v>694000</v>
      </c>
      <c r="H471" s="20">
        <v>282500</v>
      </c>
      <c r="I471" s="20" t="s">
        <v>862</v>
      </c>
      <c r="J471" s="20" t="s">
        <v>1062</v>
      </c>
      <c r="K471" s="20" t="s">
        <v>659</v>
      </c>
      <c r="L471" s="20" t="s">
        <v>708</v>
      </c>
      <c r="M471" s="20" t="s">
        <v>709</v>
      </c>
      <c r="N471" s="20" t="s">
        <v>801</v>
      </c>
      <c r="P471" s="20" t="s">
        <v>711</v>
      </c>
      <c r="V471" s="20" t="s">
        <v>1558</v>
      </c>
      <c r="W471" s="20" t="s">
        <v>1558</v>
      </c>
      <c r="AB471" s="20" t="s">
        <v>93</v>
      </c>
    </row>
    <row r="472" spans="1:28" ht="12.75">
      <c r="A472" s="20">
        <v>4521</v>
      </c>
      <c r="B472" s="20" t="s">
        <v>796</v>
      </c>
      <c r="C472" s="20" t="s">
        <v>797</v>
      </c>
      <c r="D472" s="20" t="s">
        <v>798</v>
      </c>
      <c r="E472" s="20" t="str">
        <f t="shared" si="12"/>
        <v>Marasmiellus ramealis (Bull.: Fr.) Singer</v>
      </c>
      <c r="F472" s="21">
        <v>37532</v>
      </c>
      <c r="G472" s="20">
        <v>723100</v>
      </c>
      <c r="H472" s="20">
        <v>279800</v>
      </c>
      <c r="I472" s="20" t="s">
        <v>1439</v>
      </c>
      <c r="J472" s="20" t="s">
        <v>900</v>
      </c>
      <c r="K472" s="20" t="s">
        <v>755</v>
      </c>
      <c r="L472" s="20" t="s">
        <v>708</v>
      </c>
      <c r="M472" s="20" t="s">
        <v>640</v>
      </c>
      <c r="N472" s="20" t="s">
        <v>801</v>
      </c>
      <c r="P472" s="20" t="s">
        <v>1765</v>
      </c>
      <c r="Q472" s="20" t="s">
        <v>790</v>
      </c>
      <c r="R472" s="20" t="s">
        <v>701</v>
      </c>
      <c r="S472" s="20" t="s">
        <v>803</v>
      </c>
      <c r="V472" s="20" t="s">
        <v>1569</v>
      </c>
      <c r="W472" s="20" t="s">
        <v>1569</v>
      </c>
      <c r="AB472" s="20" t="s">
        <v>93</v>
      </c>
    </row>
    <row r="473" spans="1:28" ht="12.75">
      <c r="A473" s="20">
        <v>4521</v>
      </c>
      <c r="B473" s="20" t="s">
        <v>796</v>
      </c>
      <c r="C473" s="20" t="s">
        <v>797</v>
      </c>
      <c r="D473" s="20" t="s">
        <v>798</v>
      </c>
      <c r="E473" s="20" t="str">
        <f t="shared" si="12"/>
        <v>Marasmiellus ramealis (Bull.: Fr.) Singer</v>
      </c>
      <c r="F473" s="21">
        <v>37532</v>
      </c>
      <c r="G473" s="20">
        <v>722400</v>
      </c>
      <c r="H473" s="20">
        <v>278700</v>
      </c>
      <c r="I473" s="20" t="s">
        <v>572</v>
      </c>
      <c r="J473" s="20" t="s">
        <v>916</v>
      </c>
      <c r="K473" s="20" t="s">
        <v>755</v>
      </c>
      <c r="L473" s="20" t="s">
        <v>708</v>
      </c>
      <c r="M473" s="20" t="s">
        <v>709</v>
      </c>
      <c r="N473" s="20" t="s">
        <v>801</v>
      </c>
      <c r="P473" s="20" t="s">
        <v>1034</v>
      </c>
      <c r="Q473" s="20" t="s">
        <v>790</v>
      </c>
      <c r="R473" s="20" t="s">
        <v>802</v>
      </c>
      <c r="V473" s="20" t="s">
        <v>1056</v>
      </c>
      <c r="W473" s="20" t="s">
        <v>1010</v>
      </c>
      <c r="AA473" s="20" t="s">
        <v>738</v>
      </c>
      <c r="AB473" s="20" t="s">
        <v>93</v>
      </c>
    </row>
    <row r="474" spans="1:28" ht="12.75">
      <c r="A474" s="20">
        <v>4521</v>
      </c>
      <c r="B474" s="20" t="s">
        <v>796</v>
      </c>
      <c r="C474" s="20" t="s">
        <v>797</v>
      </c>
      <c r="D474" s="20" t="s">
        <v>798</v>
      </c>
      <c r="E474" s="20" t="str">
        <f t="shared" si="12"/>
        <v>Marasmiellus ramealis (Bull.: Fr.) Singer</v>
      </c>
      <c r="F474" s="21">
        <v>37533</v>
      </c>
      <c r="G474" s="20">
        <v>731750</v>
      </c>
      <c r="H474" s="20">
        <v>274150</v>
      </c>
      <c r="I474" s="20" t="s">
        <v>568</v>
      </c>
      <c r="J474" s="20" t="s">
        <v>787</v>
      </c>
      <c r="K474" s="20" t="s">
        <v>799</v>
      </c>
      <c r="L474" s="20" t="s">
        <v>708</v>
      </c>
      <c r="M474" s="20" t="s">
        <v>800</v>
      </c>
      <c r="N474" s="20" t="s">
        <v>801</v>
      </c>
      <c r="Q474" s="20" t="s">
        <v>802</v>
      </c>
      <c r="R474" s="20" t="s">
        <v>803</v>
      </c>
      <c r="V474" s="20" t="s">
        <v>792</v>
      </c>
      <c r="W474" s="20" t="s">
        <v>792</v>
      </c>
      <c r="AB474" s="20" t="s">
        <v>93</v>
      </c>
    </row>
    <row r="475" spans="1:28" ht="12.75">
      <c r="A475" s="20">
        <v>4526</v>
      </c>
      <c r="B475" s="20" t="s">
        <v>1098</v>
      </c>
      <c r="C475" s="20" t="s">
        <v>1251</v>
      </c>
      <c r="D475" s="20" t="s">
        <v>1252</v>
      </c>
      <c r="E475" s="20" t="str">
        <f t="shared" si="12"/>
        <v>Marasmius alliaceus (Jacq.: Fr.) Fr.</v>
      </c>
      <c r="F475" s="21">
        <v>37532</v>
      </c>
      <c r="G475" s="20">
        <v>722400</v>
      </c>
      <c r="H475" s="20">
        <v>278700</v>
      </c>
      <c r="I475" s="20" t="s">
        <v>572</v>
      </c>
      <c r="J475" s="20" t="s">
        <v>916</v>
      </c>
      <c r="K475" s="20" t="s">
        <v>755</v>
      </c>
      <c r="L475" s="20" t="s">
        <v>611</v>
      </c>
      <c r="Q475" s="20" t="s">
        <v>790</v>
      </c>
      <c r="R475" s="20" t="s">
        <v>802</v>
      </c>
      <c r="V475" s="20" t="s">
        <v>1010</v>
      </c>
      <c r="W475" s="20" t="s">
        <v>1010</v>
      </c>
      <c r="AA475" s="20" t="s">
        <v>738</v>
      </c>
      <c r="AB475" s="20" t="s">
        <v>94</v>
      </c>
    </row>
    <row r="476" spans="1:28" ht="12.75">
      <c r="A476" s="20">
        <v>4533</v>
      </c>
      <c r="B476" s="20" t="s">
        <v>1098</v>
      </c>
      <c r="C476" s="20" t="s">
        <v>1375</v>
      </c>
      <c r="D476" s="20" t="s">
        <v>1376</v>
      </c>
      <c r="E476" s="20" t="str">
        <f t="shared" si="12"/>
        <v>Marasmius cohaerens (Pers.:Fr.) Fr.</v>
      </c>
      <c r="F476" s="21">
        <v>37533</v>
      </c>
      <c r="G476" s="20">
        <v>722400</v>
      </c>
      <c r="H476" s="20">
        <v>278800</v>
      </c>
      <c r="I476" s="20" t="s">
        <v>571</v>
      </c>
      <c r="J476" s="20" t="s">
        <v>916</v>
      </c>
      <c r="K476" s="20" t="s">
        <v>659</v>
      </c>
      <c r="L476" s="20" t="s">
        <v>611</v>
      </c>
      <c r="Q476" s="20" t="s">
        <v>781</v>
      </c>
      <c r="R476" s="20" t="s">
        <v>615</v>
      </c>
      <c r="V476" s="20" t="s">
        <v>867</v>
      </c>
      <c r="W476" s="20" t="s">
        <v>867</v>
      </c>
      <c r="AA476" s="20" t="s">
        <v>872</v>
      </c>
      <c r="AB476" s="20" t="s">
        <v>95</v>
      </c>
    </row>
    <row r="477" spans="1:28" ht="12.75">
      <c r="A477" s="20">
        <v>4538</v>
      </c>
      <c r="B477" s="20" t="s">
        <v>1098</v>
      </c>
      <c r="C477" s="20" t="s">
        <v>1980</v>
      </c>
      <c r="D477" s="20" t="s">
        <v>1372</v>
      </c>
      <c r="E477" s="20" t="str">
        <f t="shared" si="12"/>
        <v>Marasmius epiphyllus (Pers.: Fr.) Fr.</v>
      </c>
      <c r="F477" s="21">
        <v>37533</v>
      </c>
      <c r="G477" s="20">
        <v>717200</v>
      </c>
      <c r="H477" s="20">
        <v>279300</v>
      </c>
      <c r="I477" s="20" t="s">
        <v>674</v>
      </c>
      <c r="J477" s="20" t="s">
        <v>675</v>
      </c>
      <c r="Q477" s="20" t="s">
        <v>790</v>
      </c>
      <c r="R477" s="20" t="s">
        <v>701</v>
      </c>
      <c r="V477" s="20" t="s">
        <v>1461</v>
      </c>
      <c r="W477" s="20" t="s">
        <v>1461</v>
      </c>
      <c r="AB477" s="20" t="s">
        <v>96</v>
      </c>
    </row>
    <row r="478" spans="1:28" ht="12.75">
      <c r="A478" s="20">
        <v>13386</v>
      </c>
      <c r="B478" s="20" t="s">
        <v>1098</v>
      </c>
      <c r="C478" s="20" t="s">
        <v>1981</v>
      </c>
      <c r="D478" s="20" t="s">
        <v>1982</v>
      </c>
      <c r="E478" s="20" t="str">
        <f t="shared" si="12"/>
        <v>Marasmius minutus Peck</v>
      </c>
      <c r="F478" s="21">
        <v>37533</v>
      </c>
      <c r="G478" s="20">
        <v>717200</v>
      </c>
      <c r="H478" s="20">
        <v>279300</v>
      </c>
      <c r="I478" s="20" t="s">
        <v>674</v>
      </c>
      <c r="J478" s="20" t="s">
        <v>675</v>
      </c>
      <c r="L478" s="20" t="s">
        <v>719</v>
      </c>
      <c r="M478" s="20" t="s">
        <v>789</v>
      </c>
      <c r="P478" s="20" t="s">
        <v>1034</v>
      </c>
      <c r="Q478" s="20" t="s">
        <v>790</v>
      </c>
      <c r="R478" s="20" t="s">
        <v>701</v>
      </c>
      <c r="V478" s="20" t="s">
        <v>1461</v>
      </c>
      <c r="W478" s="20" t="s">
        <v>1461</v>
      </c>
      <c r="AB478" s="20" t="s">
        <v>97</v>
      </c>
    </row>
    <row r="479" spans="1:28" ht="12.75">
      <c r="A479" s="20">
        <v>4553</v>
      </c>
      <c r="B479" s="20" t="s">
        <v>1098</v>
      </c>
      <c r="C479" s="20" t="s">
        <v>1099</v>
      </c>
      <c r="D479" s="20" t="s">
        <v>980</v>
      </c>
      <c r="E479" s="20" t="str">
        <f t="shared" si="12"/>
        <v>Marasmius torquescens Quel.</v>
      </c>
      <c r="F479" s="21">
        <v>37532</v>
      </c>
      <c r="G479" s="20">
        <v>723100</v>
      </c>
      <c r="H479" s="20">
        <v>279800</v>
      </c>
      <c r="I479" s="20" t="s">
        <v>1439</v>
      </c>
      <c r="J479" s="20" t="s">
        <v>900</v>
      </c>
      <c r="K479" s="20" t="s">
        <v>755</v>
      </c>
      <c r="L479" s="20" t="s">
        <v>611</v>
      </c>
      <c r="Q479" s="20" t="s">
        <v>790</v>
      </c>
      <c r="R479" s="20" t="s">
        <v>701</v>
      </c>
      <c r="S479" s="20" t="s">
        <v>803</v>
      </c>
      <c r="V479" s="20" t="s">
        <v>1569</v>
      </c>
      <c r="W479" s="20" t="s">
        <v>1569</v>
      </c>
      <c r="AB479" s="20" t="s">
        <v>98</v>
      </c>
    </row>
    <row r="480" spans="1:28" ht="12.75">
      <c r="A480" s="20">
        <v>4553</v>
      </c>
      <c r="B480" s="20" t="s">
        <v>1098</v>
      </c>
      <c r="C480" s="20" t="s">
        <v>1099</v>
      </c>
      <c r="D480" s="20" t="s">
        <v>980</v>
      </c>
      <c r="E480" s="20" t="str">
        <f t="shared" si="12"/>
        <v>Marasmius torquescens Quel.</v>
      </c>
      <c r="F480" s="21">
        <v>37532</v>
      </c>
      <c r="G480" s="20">
        <v>722500</v>
      </c>
      <c r="H480" s="20">
        <v>278700</v>
      </c>
      <c r="I480" s="20" t="s">
        <v>571</v>
      </c>
      <c r="J480" s="20" t="s">
        <v>916</v>
      </c>
      <c r="K480" s="20" t="s">
        <v>755</v>
      </c>
      <c r="L480" s="20" t="s">
        <v>719</v>
      </c>
      <c r="M480" s="20" t="s">
        <v>789</v>
      </c>
      <c r="Q480" s="20" t="s">
        <v>790</v>
      </c>
      <c r="V480" s="20" t="s">
        <v>867</v>
      </c>
      <c r="W480" s="20" t="s">
        <v>867</v>
      </c>
      <c r="AA480" s="20" t="s">
        <v>872</v>
      </c>
      <c r="AB480" s="20" t="s">
        <v>98</v>
      </c>
    </row>
    <row r="481" spans="1:28" ht="12.75">
      <c r="A481" s="20">
        <v>4566</v>
      </c>
      <c r="B481" s="20" t="s">
        <v>1113</v>
      </c>
      <c r="C481" s="20" t="s">
        <v>1114</v>
      </c>
      <c r="D481" s="20" t="s">
        <v>1115</v>
      </c>
      <c r="E481" s="20" t="str">
        <f t="shared" si="12"/>
        <v>Megacollybia platyphylla (Pers.:Fr.) Moser</v>
      </c>
      <c r="F481" s="21">
        <v>37532</v>
      </c>
      <c r="G481" s="20">
        <v>722500</v>
      </c>
      <c r="H481" s="20">
        <v>278700</v>
      </c>
      <c r="I481" s="20" t="s">
        <v>571</v>
      </c>
      <c r="J481" s="20" t="s">
        <v>916</v>
      </c>
      <c r="K481" s="20" t="s">
        <v>755</v>
      </c>
      <c r="V481" s="20" t="s">
        <v>1311</v>
      </c>
      <c r="W481" s="20" t="s">
        <v>1311</v>
      </c>
      <c r="AB481" s="20" t="s">
        <v>99</v>
      </c>
    </row>
    <row r="482" spans="1:28" ht="12.75">
      <c r="A482" s="20">
        <v>13053</v>
      </c>
      <c r="B482" s="20" t="s">
        <v>1037</v>
      </c>
      <c r="C482" s="20" t="s">
        <v>1038</v>
      </c>
      <c r="D482" s="20" t="s">
        <v>1039</v>
      </c>
      <c r="E482" s="20" t="str">
        <f t="shared" si="12"/>
        <v>Melanogaster broomeianus Berk. ex Tul. et Tul.</v>
      </c>
      <c r="F482" s="21">
        <v>37533</v>
      </c>
      <c r="G482" s="20">
        <v>731100</v>
      </c>
      <c r="H482" s="20">
        <v>275200</v>
      </c>
      <c r="J482" s="20" t="s">
        <v>1040</v>
      </c>
      <c r="K482" s="20" t="s">
        <v>755</v>
      </c>
      <c r="L482" s="20" t="s">
        <v>611</v>
      </c>
      <c r="Q482" s="20" t="s">
        <v>802</v>
      </c>
      <c r="R482" s="20" t="s">
        <v>790</v>
      </c>
      <c r="S482" s="20" t="s">
        <v>1176</v>
      </c>
      <c r="V482" s="20" t="s">
        <v>971</v>
      </c>
      <c r="W482" s="20" t="s">
        <v>971</v>
      </c>
      <c r="AA482" s="20" t="s">
        <v>747</v>
      </c>
      <c r="AB482" s="20" t="s">
        <v>100</v>
      </c>
    </row>
    <row r="483" spans="1:28" ht="12.75">
      <c r="A483" s="20">
        <v>100000</v>
      </c>
      <c r="B483" s="20" t="s">
        <v>1571</v>
      </c>
      <c r="C483" s="20" t="s">
        <v>1572</v>
      </c>
      <c r="D483" s="20" t="s">
        <v>1573</v>
      </c>
      <c r="E483" s="20" t="str">
        <f t="shared" si="12"/>
        <v>Melanoleuca friesii (Bres.) Bon</v>
      </c>
      <c r="F483" s="21">
        <v>37532</v>
      </c>
      <c r="G483" s="20">
        <v>694150</v>
      </c>
      <c r="H483" s="20">
        <v>282575</v>
      </c>
      <c r="I483" s="20" t="s">
        <v>570</v>
      </c>
      <c r="J483" s="20" t="s">
        <v>1055</v>
      </c>
      <c r="K483" s="20" t="s">
        <v>659</v>
      </c>
      <c r="L483" s="20" t="s">
        <v>719</v>
      </c>
      <c r="M483" s="20" t="s">
        <v>667</v>
      </c>
      <c r="Q483" s="20" t="s">
        <v>802</v>
      </c>
      <c r="R483" s="20" t="s">
        <v>615</v>
      </c>
      <c r="S483" s="20" t="s">
        <v>1574</v>
      </c>
      <c r="V483" s="20" t="s">
        <v>1451</v>
      </c>
      <c r="W483" s="20" t="s">
        <v>1451</v>
      </c>
      <c r="AB483" s="20" t="s">
        <v>101</v>
      </c>
    </row>
    <row r="484" spans="1:28" ht="12.75">
      <c r="A484" s="20">
        <v>4591</v>
      </c>
      <c r="B484" s="20" t="s">
        <v>1571</v>
      </c>
      <c r="C484" s="20" t="s">
        <v>2057</v>
      </c>
      <c r="D484" s="20" t="s">
        <v>991</v>
      </c>
      <c r="E484" s="20" t="str">
        <f t="shared" si="12"/>
        <v>Melanoleuca grammopodia (Bull.: Fr.) Pat.</v>
      </c>
      <c r="F484" s="21">
        <v>37534</v>
      </c>
      <c r="G484" s="20">
        <v>694300</v>
      </c>
      <c r="H484" s="20">
        <v>283100</v>
      </c>
      <c r="I484" s="20" t="s">
        <v>862</v>
      </c>
      <c r="J484" s="20" t="s">
        <v>1062</v>
      </c>
      <c r="K484" s="20" t="s">
        <v>659</v>
      </c>
      <c r="L484" s="20" t="s">
        <v>611</v>
      </c>
      <c r="V484" s="20" t="s">
        <v>1599</v>
      </c>
      <c r="W484" s="20" t="s">
        <v>1599</v>
      </c>
      <c r="AB484" s="20" t="s">
        <v>102</v>
      </c>
    </row>
    <row r="485" spans="1:28" ht="12.75">
      <c r="A485" s="20">
        <v>4625</v>
      </c>
      <c r="B485" s="20" t="s">
        <v>1021</v>
      </c>
      <c r="C485" s="20" t="s">
        <v>1022</v>
      </c>
      <c r="D485" s="20" t="s">
        <v>1023</v>
      </c>
      <c r="E485" s="20" t="str">
        <f t="shared" si="12"/>
        <v>Melanophyllum haematospermum (Bull.ex Fr.) Kreisel</v>
      </c>
      <c r="F485" s="21">
        <v>37534</v>
      </c>
      <c r="G485" s="20">
        <v>725500</v>
      </c>
      <c r="H485" s="20">
        <v>278800</v>
      </c>
      <c r="I485" s="20" t="s">
        <v>753</v>
      </c>
      <c r="J485" s="20" t="s">
        <v>754</v>
      </c>
      <c r="K485" s="20" t="s">
        <v>755</v>
      </c>
      <c r="L485" s="20" t="s">
        <v>611</v>
      </c>
      <c r="Q485" s="20" t="s">
        <v>790</v>
      </c>
      <c r="R485" s="20" t="s">
        <v>802</v>
      </c>
      <c r="V485" s="20" t="s">
        <v>759</v>
      </c>
      <c r="W485" s="20" t="s">
        <v>759</v>
      </c>
      <c r="AB485" s="20" t="s">
        <v>103</v>
      </c>
    </row>
    <row r="486" spans="1:28" ht="12.75">
      <c r="A486" s="20">
        <v>4633</v>
      </c>
      <c r="B486" s="20" t="s">
        <v>1503</v>
      </c>
      <c r="C486" s="20" t="s">
        <v>1755</v>
      </c>
      <c r="D486" s="20" t="s">
        <v>1756</v>
      </c>
      <c r="E486" s="20" t="str">
        <f t="shared" si="12"/>
        <v>Melastiza chateri (W.G. Sm.) Boud.</v>
      </c>
      <c r="F486" s="21">
        <v>37532</v>
      </c>
      <c r="G486" s="20">
        <v>693700</v>
      </c>
      <c r="H486" s="20">
        <v>282650</v>
      </c>
      <c r="I486" s="20" t="s">
        <v>570</v>
      </c>
      <c r="J486" s="20" t="s">
        <v>1055</v>
      </c>
      <c r="K486" s="20" t="s">
        <v>952</v>
      </c>
      <c r="L486" s="20" t="s">
        <v>611</v>
      </c>
      <c r="V486" s="20" t="s">
        <v>1451</v>
      </c>
      <c r="W486" s="20" t="s">
        <v>1451</v>
      </c>
      <c r="AB486" s="20" t="s">
        <v>104</v>
      </c>
    </row>
    <row r="487" spans="1:28" ht="12.75">
      <c r="A487" s="20">
        <v>4646</v>
      </c>
      <c r="B487" s="20" t="s">
        <v>889</v>
      </c>
      <c r="C487" s="20" t="s">
        <v>890</v>
      </c>
      <c r="D487" s="20" t="s">
        <v>2058</v>
      </c>
      <c r="E487" s="20" t="str">
        <f t="shared" si="12"/>
        <v>Meruliopsis corium (Pers.: Fr.) Ginns</v>
      </c>
      <c r="F487" s="21">
        <v>37534</v>
      </c>
      <c r="G487" s="20">
        <v>727400</v>
      </c>
      <c r="H487" s="20">
        <v>277600</v>
      </c>
      <c r="I487" s="20" t="s">
        <v>574</v>
      </c>
      <c r="J487" s="20" t="s">
        <v>1909</v>
      </c>
      <c r="K487" s="20" t="s">
        <v>906</v>
      </c>
      <c r="L487" s="20" t="s">
        <v>708</v>
      </c>
      <c r="M487" s="20" t="s">
        <v>640</v>
      </c>
      <c r="N487" s="20" t="s">
        <v>1827</v>
      </c>
      <c r="O487" s="20" t="s">
        <v>1831</v>
      </c>
      <c r="P487" s="20" t="s">
        <v>645</v>
      </c>
      <c r="V487" s="20" t="s">
        <v>1766</v>
      </c>
      <c r="W487" s="20" t="s">
        <v>1766</v>
      </c>
      <c r="AB487" s="20" t="s">
        <v>105</v>
      </c>
    </row>
    <row r="488" spans="1:28" ht="12.75">
      <c r="A488" s="20">
        <v>4646</v>
      </c>
      <c r="B488" s="20" t="s">
        <v>889</v>
      </c>
      <c r="C488" s="20" t="s">
        <v>890</v>
      </c>
      <c r="D488" s="20" t="s">
        <v>2058</v>
      </c>
      <c r="E488" s="20" t="str">
        <f t="shared" si="12"/>
        <v>Meruliopsis corium (Pers.: Fr.) Ginns</v>
      </c>
      <c r="F488" s="21">
        <v>37534</v>
      </c>
      <c r="G488" s="20">
        <v>694300</v>
      </c>
      <c r="H488" s="20">
        <v>283100</v>
      </c>
      <c r="I488" s="20" t="s">
        <v>862</v>
      </c>
      <c r="J488" s="20" t="s">
        <v>1062</v>
      </c>
      <c r="K488" s="20" t="s">
        <v>788</v>
      </c>
      <c r="L488" s="20" t="s">
        <v>708</v>
      </c>
      <c r="M488" s="20" t="s">
        <v>709</v>
      </c>
      <c r="P488" s="20" t="s">
        <v>1034</v>
      </c>
      <c r="V488" s="20" t="s">
        <v>677</v>
      </c>
      <c r="W488" s="20" t="s">
        <v>677</v>
      </c>
      <c r="AB488" s="20" t="s">
        <v>106</v>
      </c>
    </row>
    <row r="489" spans="1:28" ht="12.75">
      <c r="A489" s="20">
        <v>4657</v>
      </c>
      <c r="B489" s="20" t="s">
        <v>739</v>
      </c>
      <c r="C489" s="20" t="s">
        <v>740</v>
      </c>
      <c r="D489" s="20" t="s">
        <v>741</v>
      </c>
      <c r="E489" s="20" t="str">
        <f t="shared" si="12"/>
        <v>Microcollybia cirrhata (Schum.:Fr.) P. Kumm.</v>
      </c>
      <c r="F489" s="21">
        <v>37534</v>
      </c>
      <c r="G489" s="20">
        <v>727400</v>
      </c>
      <c r="H489" s="20">
        <v>277600</v>
      </c>
      <c r="I489" s="20" t="s">
        <v>574</v>
      </c>
      <c r="J489" s="20" t="s">
        <v>1909</v>
      </c>
      <c r="K489" s="20" t="s">
        <v>690</v>
      </c>
      <c r="L489" s="20" t="s">
        <v>918</v>
      </c>
      <c r="M489" s="20" t="s">
        <v>919</v>
      </c>
      <c r="V489" s="20" t="s">
        <v>948</v>
      </c>
      <c r="W489" s="20" t="s">
        <v>948</v>
      </c>
      <c r="AA489" s="20" t="s">
        <v>738</v>
      </c>
      <c r="AB489" s="20" t="s">
        <v>201</v>
      </c>
    </row>
    <row r="490" spans="1:28" ht="12.75">
      <c r="A490" s="20">
        <v>4662</v>
      </c>
      <c r="B490" s="20" t="s">
        <v>961</v>
      </c>
      <c r="C490" s="20" t="s">
        <v>962</v>
      </c>
      <c r="D490" s="20" t="s">
        <v>963</v>
      </c>
      <c r="E490" s="20" t="str">
        <f t="shared" si="12"/>
        <v>Micromphale brassicolens (Romagn.) P.D. Orton</v>
      </c>
      <c r="F490" s="21">
        <v>37532</v>
      </c>
      <c r="G490" s="20">
        <v>721700</v>
      </c>
      <c r="H490" s="20">
        <v>281500</v>
      </c>
      <c r="I490" s="20" t="s">
        <v>856</v>
      </c>
      <c r="J490" s="20" t="s">
        <v>916</v>
      </c>
      <c r="K490" s="20" t="s">
        <v>931</v>
      </c>
      <c r="L490" s="20" t="s">
        <v>719</v>
      </c>
      <c r="M490" s="20" t="s">
        <v>789</v>
      </c>
      <c r="Q490" s="20" t="s">
        <v>790</v>
      </c>
      <c r="T490" s="20" t="s">
        <v>964</v>
      </c>
      <c r="V490" s="20" t="s">
        <v>907</v>
      </c>
      <c r="W490" s="20" t="s">
        <v>907</v>
      </c>
      <c r="AB490" s="20" t="s">
        <v>202</v>
      </c>
    </row>
    <row r="491" spans="1:28" ht="12.75">
      <c r="A491" s="20">
        <v>4665</v>
      </c>
      <c r="B491" s="20" t="s">
        <v>961</v>
      </c>
      <c r="C491" s="20" t="s">
        <v>1757</v>
      </c>
      <c r="D491" s="20" t="s">
        <v>1758</v>
      </c>
      <c r="E491" s="20" t="str">
        <f t="shared" si="12"/>
        <v>Micromphale foetidum (Sowerby: Fr.) Singer</v>
      </c>
      <c r="F491" s="21">
        <v>37532</v>
      </c>
      <c r="G491" s="20">
        <v>723100</v>
      </c>
      <c r="H491" s="20">
        <v>279800</v>
      </c>
      <c r="I491" s="20" t="s">
        <v>1439</v>
      </c>
      <c r="J491" s="20" t="s">
        <v>900</v>
      </c>
      <c r="K491" s="20" t="s">
        <v>755</v>
      </c>
      <c r="L491" s="20" t="s">
        <v>708</v>
      </c>
      <c r="M491" s="20" t="s">
        <v>709</v>
      </c>
      <c r="N491" s="20" t="s">
        <v>830</v>
      </c>
      <c r="P491" s="20" t="s">
        <v>1034</v>
      </c>
      <c r="V491" s="20" t="s">
        <v>1569</v>
      </c>
      <c r="W491" s="20" t="s">
        <v>1569</v>
      </c>
      <c r="AB491" s="20" t="s">
        <v>203</v>
      </c>
    </row>
    <row r="492" spans="1:28" ht="12.75">
      <c r="A492" s="20">
        <v>4665</v>
      </c>
      <c r="B492" s="20" t="s">
        <v>961</v>
      </c>
      <c r="C492" s="20" t="s">
        <v>1757</v>
      </c>
      <c r="D492" s="20" t="s">
        <v>1758</v>
      </c>
      <c r="E492" s="20" t="str">
        <f t="shared" si="12"/>
        <v>Micromphale foetidum (Sowerby: Fr.) Singer</v>
      </c>
      <c r="F492" s="21">
        <v>37532</v>
      </c>
      <c r="G492" s="20">
        <v>721500</v>
      </c>
      <c r="H492" s="20">
        <v>280500</v>
      </c>
      <c r="I492" s="20" t="s">
        <v>1561</v>
      </c>
      <c r="J492" s="20" t="s">
        <v>916</v>
      </c>
      <c r="K492" s="20" t="s">
        <v>906</v>
      </c>
      <c r="L492" s="20" t="s">
        <v>708</v>
      </c>
      <c r="M492" s="20" t="s">
        <v>709</v>
      </c>
      <c r="N492" s="20" t="s">
        <v>1827</v>
      </c>
      <c r="V492" s="20" t="s">
        <v>1568</v>
      </c>
      <c r="W492" s="20" t="s">
        <v>1564</v>
      </c>
      <c r="AB492" s="20" t="s">
        <v>203</v>
      </c>
    </row>
    <row r="493" spans="1:28" ht="12.75">
      <c r="A493" s="20">
        <v>4749</v>
      </c>
      <c r="B493" s="20" t="s">
        <v>629</v>
      </c>
      <c r="C493" s="20" t="s">
        <v>1368</v>
      </c>
      <c r="D493" s="20" t="s">
        <v>1369</v>
      </c>
      <c r="E493" s="20" t="str">
        <f t="shared" si="12"/>
        <v>Mycena acicula (Schff.:Fr.) P. Kumm.</v>
      </c>
      <c r="F493" s="21">
        <v>37533</v>
      </c>
      <c r="G493" s="20">
        <v>722400</v>
      </c>
      <c r="H493" s="20">
        <v>278800</v>
      </c>
      <c r="I493" s="20" t="s">
        <v>571</v>
      </c>
      <c r="J493" s="20" t="s">
        <v>916</v>
      </c>
      <c r="K493" s="20" t="s">
        <v>755</v>
      </c>
      <c r="L493" s="20" t="s">
        <v>708</v>
      </c>
      <c r="M493" s="20" t="s">
        <v>709</v>
      </c>
      <c r="N493" s="20" t="s">
        <v>676</v>
      </c>
      <c r="Q493" s="20" t="s">
        <v>790</v>
      </c>
      <c r="R493" s="20" t="s">
        <v>802</v>
      </c>
      <c r="S493" s="20" t="s">
        <v>803</v>
      </c>
      <c r="V493" s="20" t="s">
        <v>867</v>
      </c>
      <c r="W493" s="20" t="s">
        <v>867</v>
      </c>
      <c r="AA493" s="20" t="s">
        <v>738</v>
      </c>
      <c r="AB493" s="20" t="s">
        <v>204</v>
      </c>
    </row>
    <row r="494" spans="1:28" ht="12.75">
      <c r="A494" s="20">
        <v>4777</v>
      </c>
      <c r="B494" s="20" t="s">
        <v>629</v>
      </c>
      <c r="C494" s="20" t="s">
        <v>684</v>
      </c>
      <c r="D494" s="20" t="s">
        <v>685</v>
      </c>
      <c r="E494" s="20" t="str">
        <f t="shared" si="12"/>
        <v>Mycena corynephora Maas-Geest.</v>
      </c>
      <c r="F494" s="21">
        <v>37533</v>
      </c>
      <c r="G494" s="20">
        <v>731750</v>
      </c>
      <c r="H494" s="20">
        <v>274150</v>
      </c>
      <c r="I494" s="20" t="s">
        <v>568</v>
      </c>
      <c r="J494" s="20" t="s">
        <v>787</v>
      </c>
      <c r="K494" s="20" t="s">
        <v>788</v>
      </c>
      <c r="L494" s="20" t="s">
        <v>708</v>
      </c>
      <c r="M494" s="20" t="s">
        <v>709</v>
      </c>
      <c r="N494" s="20" t="s">
        <v>1827</v>
      </c>
      <c r="P494" s="20" t="s">
        <v>686</v>
      </c>
      <c r="Q494" s="20" t="s">
        <v>790</v>
      </c>
      <c r="R494" s="20" t="s">
        <v>701</v>
      </c>
      <c r="S494" s="20" t="s">
        <v>791</v>
      </c>
      <c r="V494" s="20" t="s">
        <v>723</v>
      </c>
      <c r="W494" s="20" t="s">
        <v>607</v>
      </c>
      <c r="AB494" s="20" t="s">
        <v>205</v>
      </c>
    </row>
    <row r="495" spans="1:28" ht="12.75">
      <c r="A495" s="20">
        <v>4778</v>
      </c>
      <c r="B495" s="20" t="s">
        <v>629</v>
      </c>
      <c r="C495" s="20" t="s">
        <v>1132</v>
      </c>
      <c r="D495" s="20" t="s">
        <v>1759</v>
      </c>
      <c r="E495" s="20" t="str">
        <f t="shared" si="12"/>
        <v>Mycena crocata (Schrad.: Fr.) P. Kumm.</v>
      </c>
      <c r="F495" s="21">
        <v>37532</v>
      </c>
      <c r="G495" s="20">
        <v>723100</v>
      </c>
      <c r="H495" s="20">
        <v>279800</v>
      </c>
      <c r="I495" s="20" t="s">
        <v>1439</v>
      </c>
      <c r="J495" s="20" t="s">
        <v>900</v>
      </c>
      <c r="K495" s="20" t="s">
        <v>755</v>
      </c>
      <c r="L495" s="20" t="s">
        <v>708</v>
      </c>
      <c r="M495" s="20" t="s">
        <v>709</v>
      </c>
      <c r="N495" s="20" t="s">
        <v>801</v>
      </c>
      <c r="P495" s="20" t="s">
        <v>1034</v>
      </c>
      <c r="Q495" s="20" t="s">
        <v>790</v>
      </c>
      <c r="R495" s="20" t="s">
        <v>701</v>
      </c>
      <c r="V495" s="20" t="s">
        <v>1569</v>
      </c>
      <c r="W495" s="20" t="s">
        <v>1569</v>
      </c>
      <c r="AB495" s="20" t="s">
        <v>206</v>
      </c>
    </row>
    <row r="496" spans="1:28" ht="12.75">
      <c r="A496" s="20">
        <v>4778</v>
      </c>
      <c r="B496" s="20" t="s">
        <v>629</v>
      </c>
      <c r="C496" s="20" t="s">
        <v>1132</v>
      </c>
      <c r="D496" s="20" t="s">
        <v>1759</v>
      </c>
      <c r="E496" s="20" t="str">
        <f t="shared" si="12"/>
        <v>Mycena crocata (Schrad.: Fr.) P. Kumm.</v>
      </c>
      <c r="F496" s="21">
        <v>37533</v>
      </c>
      <c r="G496" s="20">
        <v>722400</v>
      </c>
      <c r="H496" s="20">
        <v>278800</v>
      </c>
      <c r="I496" s="20" t="s">
        <v>571</v>
      </c>
      <c r="J496" s="20" t="s">
        <v>916</v>
      </c>
      <c r="K496" s="20" t="s">
        <v>755</v>
      </c>
      <c r="L496" s="20" t="s">
        <v>719</v>
      </c>
      <c r="M496" s="20" t="s">
        <v>789</v>
      </c>
      <c r="Q496" s="20" t="s">
        <v>790</v>
      </c>
      <c r="R496" s="20" t="s">
        <v>802</v>
      </c>
      <c r="S496" s="20" t="s">
        <v>803</v>
      </c>
      <c r="V496" s="20" t="s">
        <v>867</v>
      </c>
      <c r="W496" s="20" t="s">
        <v>867</v>
      </c>
      <c r="AA496" s="20" t="s">
        <v>738</v>
      </c>
      <c r="AB496" s="20" t="s">
        <v>207</v>
      </c>
    </row>
    <row r="497" spans="1:28" ht="12.75">
      <c r="A497" s="20">
        <v>4789</v>
      </c>
      <c r="B497" s="20" t="s">
        <v>629</v>
      </c>
      <c r="C497" s="20" t="s">
        <v>1096</v>
      </c>
      <c r="D497" s="20" t="s">
        <v>1307</v>
      </c>
      <c r="E497" s="20" t="str">
        <f t="shared" si="12"/>
        <v>Mycena flavescens Velen.</v>
      </c>
      <c r="F497" s="21">
        <v>37532</v>
      </c>
      <c r="G497" s="20">
        <v>722500</v>
      </c>
      <c r="H497" s="20">
        <v>278700</v>
      </c>
      <c r="I497" s="20" t="s">
        <v>571</v>
      </c>
      <c r="J497" s="20" t="s">
        <v>916</v>
      </c>
      <c r="K497" s="20" t="s">
        <v>755</v>
      </c>
      <c r="L497" s="20" t="s">
        <v>719</v>
      </c>
      <c r="M497" s="20" t="s">
        <v>789</v>
      </c>
      <c r="Q497" s="20" t="s">
        <v>790</v>
      </c>
      <c r="R497" s="20" t="s">
        <v>701</v>
      </c>
      <c r="V497" s="20" t="s">
        <v>875</v>
      </c>
      <c r="W497" s="20" t="s">
        <v>875</v>
      </c>
      <c r="AA497" s="20" t="s">
        <v>872</v>
      </c>
      <c r="AB497" s="20" t="s">
        <v>208</v>
      </c>
    </row>
    <row r="498" spans="1:28" ht="12.75">
      <c r="A498" s="20">
        <v>4790</v>
      </c>
      <c r="B498" s="20" t="s">
        <v>629</v>
      </c>
      <c r="C498" s="20" t="s">
        <v>1090</v>
      </c>
      <c r="D498" s="20" t="s">
        <v>1150</v>
      </c>
      <c r="E498" s="20" t="str">
        <f t="shared" si="12"/>
        <v>Mycena flavoalba (Fr.) Quel.</v>
      </c>
      <c r="F498" s="21">
        <v>37532</v>
      </c>
      <c r="G498" s="20">
        <v>722500</v>
      </c>
      <c r="H498" s="20">
        <v>278700</v>
      </c>
      <c r="I498" s="20" t="s">
        <v>571</v>
      </c>
      <c r="J498" s="20" t="s">
        <v>916</v>
      </c>
      <c r="K498" s="20" t="s">
        <v>799</v>
      </c>
      <c r="L498" s="20" t="s">
        <v>611</v>
      </c>
      <c r="Q498" s="20" t="s">
        <v>802</v>
      </c>
      <c r="R498" s="20" t="s">
        <v>641</v>
      </c>
      <c r="S498" s="20" t="s">
        <v>1176</v>
      </c>
      <c r="V498" s="20" t="s">
        <v>867</v>
      </c>
      <c r="W498" s="20" t="s">
        <v>867</v>
      </c>
      <c r="AA498" s="20" t="s">
        <v>738</v>
      </c>
      <c r="AB498" s="20" t="s">
        <v>209</v>
      </c>
    </row>
    <row r="499" spans="1:28" ht="12.75">
      <c r="A499" s="20">
        <v>4796</v>
      </c>
      <c r="B499" s="20" t="s">
        <v>629</v>
      </c>
      <c r="C499" s="20" t="s">
        <v>1243</v>
      </c>
      <c r="D499" s="20" t="s">
        <v>666</v>
      </c>
      <c r="E499" s="20" t="str">
        <f t="shared" si="12"/>
        <v>Mycena galopus (Pers.:Fr.) P. Kumm.</v>
      </c>
      <c r="F499" s="21">
        <v>37532</v>
      </c>
      <c r="G499" s="20">
        <v>722400</v>
      </c>
      <c r="H499" s="20">
        <v>278700</v>
      </c>
      <c r="I499" s="20" t="s">
        <v>572</v>
      </c>
      <c r="J499" s="20" t="s">
        <v>916</v>
      </c>
      <c r="K499" s="20" t="s">
        <v>755</v>
      </c>
      <c r="L499" s="20" t="s">
        <v>719</v>
      </c>
      <c r="M499" s="20" t="s">
        <v>789</v>
      </c>
      <c r="Q499" s="20" t="s">
        <v>790</v>
      </c>
      <c r="V499" s="20" t="s">
        <v>1420</v>
      </c>
      <c r="W499" s="20" t="s">
        <v>1420</v>
      </c>
      <c r="AA499" s="20" t="s">
        <v>738</v>
      </c>
      <c r="AB499" s="20" t="s">
        <v>303</v>
      </c>
    </row>
    <row r="500" spans="1:28" ht="12.75">
      <c r="A500" s="20">
        <v>4800</v>
      </c>
      <c r="B500" s="20" t="s">
        <v>629</v>
      </c>
      <c r="C500" s="20" t="s">
        <v>1983</v>
      </c>
      <c r="D500" s="20" t="s">
        <v>1984</v>
      </c>
      <c r="E500" s="20" t="str">
        <f t="shared" si="12"/>
        <v>Mycena hiemalis (Osbeck: Fr.) Quel.</v>
      </c>
      <c r="F500" s="21">
        <v>37533</v>
      </c>
      <c r="G500" s="20">
        <v>694000</v>
      </c>
      <c r="H500" s="20">
        <v>282450</v>
      </c>
      <c r="I500" s="20" t="s">
        <v>862</v>
      </c>
      <c r="J500" s="20" t="s">
        <v>1062</v>
      </c>
      <c r="K500" s="20" t="s">
        <v>659</v>
      </c>
      <c r="L500" s="20" t="s">
        <v>708</v>
      </c>
      <c r="M500" s="20" t="s">
        <v>709</v>
      </c>
      <c r="P500" s="20" t="s">
        <v>645</v>
      </c>
      <c r="V500" s="20" t="s">
        <v>1599</v>
      </c>
      <c r="W500" s="20" t="s">
        <v>1599</v>
      </c>
      <c r="AB500" s="20" t="s">
        <v>304</v>
      </c>
    </row>
    <row r="501" spans="1:28" ht="12.75">
      <c r="A501" s="20">
        <v>4801</v>
      </c>
      <c r="B501" s="20" t="s">
        <v>629</v>
      </c>
      <c r="C501" s="20" t="s">
        <v>2059</v>
      </c>
      <c r="D501" s="20" t="s">
        <v>1150</v>
      </c>
      <c r="E501" s="20" t="str">
        <f t="shared" si="12"/>
        <v>Mycena inclinata (Fr.) Quel.</v>
      </c>
      <c r="F501" s="21">
        <v>37534</v>
      </c>
      <c r="G501" s="20">
        <v>693700</v>
      </c>
      <c r="H501" s="20">
        <v>282750</v>
      </c>
      <c r="I501" s="20" t="s">
        <v>570</v>
      </c>
      <c r="J501" s="20" t="s">
        <v>1055</v>
      </c>
      <c r="K501" s="20" t="s">
        <v>788</v>
      </c>
      <c r="L501" s="20" t="s">
        <v>708</v>
      </c>
      <c r="M501" s="20" t="s">
        <v>709</v>
      </c>
      <c r="V501" s="20" t="s">
        <v>2060</v>
      </c>
      <c r="W501" s="20" t="s">
        <v>2060</v>
      </c>
      <c r="AB501" s="20" t="s">
        <v>305</v>
      </c>
    </row>
    <row r="502" spans="1:28" ht="12.75">
      <c r="A502" s="20">
        <v>7844</v>
      </c>
      <c r="B502" s="20" t="s">
        <v>629</v>
      </c>
      <c r="C502" s="20" t="s">
        <v>2061</v>
      </c>
      <c r="D502" s="20" t="s">
        <v>2062</v>
      </c>
      <c r="E502" s="20" t="str">
        <f t="shared" si="12"/>
        <v>Mycena leptophylla (Peck) Sacc.</v>
      </c>
      <c r="F502" s="21">
        <v>37534</v>
      </c>
      <c r="G502" s="20">
        <v>694225</v>
      </c>
      <c r="H502" s="20">
        <v>283000</v>
      </c>
      <c r="I502" s="20" t="s">
        <v>570</v>
      </c>
      <c r="J502" s="20" t="s">
        <v>1055</v>
      </c>
      <c r="K502" s="20" t="s">
        <v>659</v>
      </c>
      <c r="L502" s="20" t="s">
        <v>611</v>
      </c>
      <c r="V502" s="20" t="s">
        <v>1558</v>
      </c>
      <c r="W502" s="20" t="s">
        <v>1558</v>
      </c>
      <c r="AB502" s="20" t="s">
        <v>306</v>
      </c>
    </row>
    <row r="503" spans="1:28" ht="12.75">
      <c r="A503" s="20">
        <v>4810</v>
      </c>
      <c r="B503" s="20" t="s">
        <v>629</v>
      </c>
      <c r="C503" s="20" t="s">
        <v>1140</v>
      </c>
      <c r="D503" s="20" t="s">
        <v>947</v>
      </c>
      <c r="E503" s="20" t="str">
        <f t="shared" si="12"/>
        <v>Mycena maculata P. Karst.</v>
      </c>
      <c r="F503" s="21">
        <v>37534</v>
      </c>
      <c r="G503" s="20">
        <v>694300</v>
      </c>
      <c r="H503" s="20">
        <v>283100</v>
      </c>
      <c r="I503" s="20" t="s">
        <v>862</v>
      </c>
      <c r="J503" s="20" t="s">
        <v>1062</v>
      </c>
      <c r="K503" s="20" t="s">
        <v>788</v>
      </c>
      <c r="L503" s="20" t="s">
        <v>708</v>
      </c>
      <c r="M503" s="20" t="s">
        <v>709</v>
      </c>
      <c r="N503" s="20" t="s">
        <v>1223</v>
      </c>
      <c r="O503" s="20" t="s">
        <v>1829</v>
      </c>
      <c r="P503" s="20" t="s">
        <v>1034</v>
      </c>
      <c r="V503" s="20" t="s">
        <v>1597</v>
      </c>
      <c r="W503" s="20" t="s">
        <v>1597</v>
      </c>
      <c r="AB503" s="20" t="s">
        <v>307</v>
      </c>
    </row>
    <row r="504" spans="1:28" ht="12.75">
      <c r="A504" s="20">
        <v>4825</v>
      </c>
      <c r="B504" s="20" t="s">
        <v>629</v>
      </c>
      <c r="C504" s="20" t="s">
        <v>1126</v>
      </c>
      <c r="D504" s="20" t="s">
        <v>1150</v>
      </c>
      <c r="E504" s="20" t="str">
        <f t="shared" si="12"/>
        <v>Mycena pelianthina (Fr.) Quel.</v>
      </c>
      <c r="F504" s="21">
        <v>37533</v>
      </c>
      <c r="G504" s="20">
        <v>722500</v>
      </c>
      <c r="H504" s="20">
        <v>278700</v>
      </c>
      <c r="I504" s="20" t="s">
        <v>571</v>
      </c>
      <c r="J504" s="20" t="s">
        <v>916</v>
      </c>
      <c r="K504" s="20" t="s">
        <v>755</v>
      </c>
      <c r="L504" s="20" t="s">
        <v>719</v>
      </c>
      <c r="M504" s="20" t="s">
        <v>789</v>
      </c>
      <c r="V504" s="20" t="s">
        <v>1311</v>
      </c>
      <c r="W504" s="20" t="s">
        <v>1311</v>
      </c>
      <c r="AB504" s="20" t="s">
        <v>308</v>
      </c>
    </row>
    <row r="505" spans="1:28" ht="12.75">
      <c r="A505" s="20">
        <v>4825</v>
      </c>
      <c r="B505" s="20" t="s">
        <v>629</v>
      </c>
      <c r="C505" s="20" t="s">
        <v>1126</v>
      </c>
      <c r="D505" s="20" t="s">
        <v>1150</v>
      </c>
      <c r="E505" s="20" t="str">
        <f t="shared" si="12"/>
        <v>Mycena pelianthina (Fr.) Quel.</v>
      </c>
      <c r="F505" s="21">
        <v>37532</v>
      </c>
      <c r="G505" s="20">
        <v>722400</v>
      </c>
      <c r="H505" s="20">
        <v>278700</v>
      </c>
      <c r="I505" s="20" t="s">
        <v>572</v>
      </c>
      <c r="J505" s="20" t="s">
        <v>916</v>
      </c>
      <c r="K505" s="20" t="s">
        <v>755</v>
      </c>
      <c r="L505" s="20" t="s">
        <v>719</v>
      </c>
      <c r="M505" s="20" t="s">
        <v>789</v>
      </c>
      <c r="Q505" s="20" t="s">
        <v>790</v>
      </c>
      <c r="R505" s="20" t="s">
        <v>1176</v>
      </c>
      <c r="S505" s="20" t="s">
        <v>802</v>
      </c>
      <c r="V505" s="20" t="s">
        <v>1010</v>
      </c>
      <c r="W505" s="20" t="s">
        <v>1010</v>
      </c>
      <c r="AB505" s="20" t="s">
        <v>308</v>
      </c>
    </row>
    <row r="506" spans="1:28" ht="12.75">
      <c r="A506" s="20">
        <v>4833</v>
      </c>
      <c r="B506" s="20" t="s">
        <v>629</v>
      </c>
      <c r="C506" s="20" t="s">
        <v>1488</v>
      </c>
      <c r="D506" s="20" t="s">
        <v>1489</v>
      </c>
      <c r="E506" s="20" t="str">
        <f t="shared" si="12"/>
        <v>Mycena polygramma (Bull.: Fr.) Gray</v>
      </c>
      <c r="F506" s="21">
        <v>37533</v>
      </c>
      <c r="G506" s="20">
        <v>694000</v>
      </c>
      <c r="H506" s="20">
        <v>282450</v>
      </c>
      <c r="I506" s="20" t="s">
        <v>862</v>
      </c>
      <c r="J506" s="20" t="s">
        <v>1062</v>
      </c>
      <c r="K506" s="20" t="s">
        <v>659</v>
      </c>
      <c r="L506" s="20" t="s">
        <v>611</v>
      </c>
      <c r="Q506" s="20" t="s">
        <v>1574</v>
      </c>
      <c r="V506" s="20" t="s">
        <v>1807</v>
      </c>
      <c r="W506" s="20" t="s">
        <v>1807</v>
      </c>
      <c r="AB506" s="20" t="s">
        <v>309</v>
      </c>
    </row>
    <row r="507" spans="1:28" ht="12.75">
      <c r="A507" s="20">
        <v>4833</v>
      </c>
      <c r="B507" s="20" t="s">
        <v>629</v>
      </c>
      <c r="C507" s="20" t="s">
        <v>1488</v>
      </c>
      <c r="D507" s="20" t="s">
        <v>1489</v>
      </c>
      <c r="E507" s="20" t="str">
        <f aca="true" t="shared" si="13" ref="E507:E524">B507&amp;" "&amp;C507&amp;" "&amp;D507</f>
        <v>Mycena polygramma (Bull.: Fr.) Gray</v>
      </c>
      <c r="F507" s="21">
        <v>37533</v>
      </c>
      <c r="G507" s="20">
        <v>731700</v>
      </c>
      <c r="H507" s="20">
        <v>278730</v>
      </c>
      <c r="I507" s="20" t="s">
        <v>1490</v>
      </c>
      <c r="J507" s="20" t="s">
        <v>1264</v>
      </c>
      <c r="K507" s="20" t="s">
        <v>755</v>
      </c>
      <c r="V507" s="20" t="s">
        <v>1420</v>
      </c>
      <c r="W507" s="20" t="s">
        <v>858</v>
      </c>
      <c r="AA507" s="20" t="s">
        <v>1265</v>
      </c>
      <c r="AB507" s="20" t="s">
        <v>309</v>
      </c>
    </row>
    <row r="508" spans="1:28" ht="12.75">
      <c r="A508" s="20">
        <v>4838</v>
      </c>
      <c r="B508" s="20" t="s">
        <v>629</v>
      </c>
      <c r="C508" s="20" t="s">
        <v>630</v>
      </c>
      <c r="D508" s="20" t="s">
        <v>631</v>
      </c>
      <c r="E508" s="20" t="str">
        <f t="shared" si="13"/>
        <v>Mycena pura (Pers.) P. Kumm.</v>
      </c>
      <c r="F508" s="21">
        <v>37532</v>
      </c>
      <c r="G508" s="20">
        <v>722500</v>
      </c>
      <c r="H508" s="20">
        <v>278700</v>
      </c>
      <c r="I508" s="20" t="s">
        <v>571</v>
      </c>
      <c r="J508" s="20" t="s">
        <v>916</v>
      </c>
      <c r="K508" s="20" t="s">
        <v>755</v>
      </c>
      <c r="L508" s="20" t="s">
        <v>719</v>
      </c>
      <c r="M508" s="20" t="s">
        <v>789</v>
      </c>
      <c r="Q508" s="20" t="s">
        <v>790</v>
      </c>
      <c r="R508" s="20" t="s">
        <v>701</v>
      </c>
      <c r="V508" s="20" t="s">
        <v>875</v>
      </c>
      <c r="W508" s="20" t="s">
        <v>875</v>
      </c>
      <c r="AA508" s="20" t="s">
        <v>1102</v>
      </c>
      <c r="AB508" s="20" t="s">
        <v>310</v>
      </c>
    </row>
    <row r="509" spans="1:28" ht="12.75">
      <c r="A509" s="20">
        <v>4838</v>
      </c>
      <c r="B509" s="20" t="s">
        <v>629</v>
      </c>
      <c r="C509" s="20" t="s">
        <v>630</v>
      </c>
      <c r="D509" s="20" t="s">
        <v>631</v>
      </c>
      <c r="E509" s="20" t="str">
        <f t="shared" si="13"/>
        <v>Mycena pura (Pers.) P. Kumm.</v>
      </c>
      <c r="F509" s="21">
        <v>37533</v>
      </c>
      <c r="G509" s="20">
        <v>731750</v>
      </c>
      <c r="H509" s="20">
        <v>274150</v>
      </c>
      <c r="I509" s="20" t="s">
        <v>568</v>
      </c>
      <c r="J509" s="20" t="s">
        <v>787</v>
      </c>
      <c r="K509" s="20" t="s">
        <v>799</v>
      </c>
      <c r="L509" s="20" t="s">
        <v>719</v>
      </c>
      <c r="M509" s="20" t="s">
        <v>789</v>
      </c>
      <c r="Q509" s="20" t="s">
        <v>802</v>
      </c>
      <c r="R509" s="20" t="s">
        <v>803</v>
      </c>
      <c r="V509" s="20" t="s">
        <v>792</v>
      </c>
      <c r="W509" s="20" t="s">
        <v>792</v>
      </c>
      <c r="AB509" s="20" t="s">
        <v>310</v>
      </c>
    </row>
    <row r="510" spans="1:28" ht="12.75">
      <c r="A510" s="20">
        <v>4845</v>
      </c>
      <c r="B510" s="20" t="s">
        <v>629</v>
      </c>
      <c r="C510" s="20" t="s">
        <v>1103</v>
      </c>
      <c r="D510" s="20" t="s">
        <v>1104</v>
      </c>
      <c r="E510" s="20" t="str">
        <f t="shared" si="13"/>
        <v>Mycena rosea (Bull.) Sacc.et Dalla Cost</v>
      </c>
      <c r="F510" s="21">
        <v>37535</v>
      </c>
      <c r="G510" s="20">
        <v>721900</v>
      </c>
      <c r="H510" s="20">
        <v>279400</v>
      </c>
      <c r="I510" s="20" t="s">
        <v>575</v>
      </c>
      <c r="J510" s="20" t="s">
        <v>916</v>
      </c>
      <c r="K510" s="20" t="s">
        <v>755</v>
      </c>
      <c r="L510" s="20" t="s">
        <v>719</v>
      </c>
      <c r="M510" s="20" t="s">
        <v>789</v>
      </c>
      <c r="Q510" s="20" t="s">
        <v>790</v>
      </c>
      <c r="R510" s="20" t="s">
        <v>701</v>
      </c>
      <c r="S510" s="20" t="s">
        <v>646</v>
      </c>
      <c r="V510" s="20" t="s">
        <v>1139</v>
      </c>
      <c r="W510" s="20" t="s">
        <v>1139</v>
      </c>
      <c r="AB510" s="20" t="s">
        <v>311</v>
      </c>
    </row>
    <row r="511" spans="1:28" ht="12.75">
      <c r="A511" s="20">
        <v>4845</v>
      </c>
      <c r="B511" s="20" t="s">
        <v>629</v>
      </c>
      <c r="C511" s="20" t="s">
        <v>1103</v>
      </c>
      <c r="D511" s="20" t="s">
        <v>1104</v>
      </c>
      <c r="E511" s="20" t="str">
        <f t="shared" si="13"/>
        <v>Mycena rosea (Bull.) Sacc.et Dalla Cost</v>
      </c>
      <c r="F511" s="21">
        <v>37532</v>
      </c>
      <c r="G511" s="20">
        <v>722500</v>
      </c>
      <c r="H511" s="20">
        <v>278700</v>
      </c>
      <c r="I511" s="20" t="s">
        <v>571</v>
      </c>
      <c r="J511" s="20" t="s">
        <v>916</v>
      </c>
      <c r="K511" s="20" t="s">
        <v>755</v>
      </c>
      <c r="L511" s="20" t="s">
        <v>719</v>
      </c>
      <c r="M511" s="20" t="s">
        <v>789</v>
      </c>
      <c r="Q511" s="20" t="s">
        <v>790</v>
      </c>
      <c r="R511" s="20" t="s">
        <v>701</v>
      </c>
      <c r="V511" s="20" t="s">
        <v>875</v>
      </c>
      <c r="W511" s="20" t="s">
        <v>875</v>
      </c>
      <c r="AA511" s="20" t="s">
        <v>1102</v>
      </c>
      <c r="AB511" s="20" t="s">
        <v>311</v>
      </c>
    </row>
    <row r="512" spans="1:28" ht="12.75">
      <c r="A512" s="20">
        <v>4848</v>
      </c>
      <c r="B512" s="20" t="s">
        <v>629</v>
      </c>
      <c r="C512" s="20" t="s">
        <v>1000</v>
      </c>
      <c r="D512" s="20" t="s">
        <v>733</v>
      </c>
      <c r="E512" s="20" t="str">
        <f t="shared" si="13"/>
        <v>Mycena rubromarginata (Fr.: Fr.) P. Kumm.</v>
      </c>
      <c r="F512" s="21">
        <v>37533</v>
      </c>
      <c r="G512" s="20">
        <v>719100</v>
      </c>
      <c r="H512" s="20">
        <v>278800</v>
      </c>
      <c r="I512" s="20" t="s">
        <v>981</v>
      </c>
      <c r="J512" s="20" t="s">
        <v>982</v>
      </c>
      <c r="K512" s="20" t="s">
        <v>799</v>
      </c>
      <c r="L512" s="20" t="s">
        <v>708</v>
      </c>
      <c r="M512" s="20" t="s">
        <v>640</v>
      </c>
      <c r="N512" s="20" t="s">
        <v>676</v>
      </c>
      <c r="P512" s="20" t="s">
        <v>761</v>
      </c>
      <c r="Q512" s="20" t="s">
        <v>802</v>
      </c>
      <c r="V512" s="20" t="s">
        <v>907</v>
      </c>
      <c r="W512" s="20" t="s">
        <v>907</v>
      </c>
      <c r="AB512" s="20" t="s">
        <v>312</v>
      </c>
    </row>
    <row r="513" spans="1:28" ht="12.75">
      <c r="A513" s="20">
        <v>4850</v>
      </c>
      <c r="B513" s="20" t="s">
        <v>629</v>
      </c>
      <c r="C513" s="20" t="s">
        <v>987</v>
      </c>
      <c r="D513" s="20" t="s">
        <v>988</v>
      </c>
      <c r="E513" s="20" t="str">
        <f t="shared" si="13"/>
        <v>Mycena sanguinolenta (Alb. et Schwein.: Fr.) P. Kumm.</v>
      </c>
      <c r="F513" s="21">
        <v>37533</v>
      </c>
      <c r="G513" s="20">
        <v>719100</v>
      </c>
      <c r="H513" s="20">
        <v>278800</v>
      </c>
      <c r="I513" s="20" t="s">
        <v>981</v>
      </c>
      <c r="J513" s="20" t="s">
        <v>982</v>
      </c>
      <c r="K513" s="20" t="s">
        <v>755</v>
      </c>
      <c r="L513" s="20" t="s">
        <v>719</v>
      </c>
      <c r="M513" s="20" t="s">
        <v>770</v>
      </c>
      <c r="Q513" s="20" t="s">
        <v>802</v>
      </c>
      <c r="R513" s="20" t="s">
        <v>790</v>
      </c>
      <c r="V513" s="20" t="s">
        <v>907</v>
      </c>
      <c r="W513" s="20" t="s">
        <v>907</v>
      </c>
      <c r="AB513" s="20" t="s">
        <v>313</v>
      </c>
    </row>
    <row r="514" spans="1:28" ht="12.75">
      <c r="A514" s="20">
        <v>4850</v>
      </c>
      <c r="B514" s="20" t="s">
        <v>629</v>
      </c>
      <c r="C514" s="20" t="s">
        <v>987</v>
      </c>
      <c r="D514" s="20" t="s">
        <v>988</v>
      </c>
      <c r="E514" s="20" t="str">
        <f t="shared" si="13"/>
        <v>Mycena sanguinolenta (Alb. et Schwein.: Fr.) P. Kumm.</v>
      </c>
      <c r="F514" s="21">
        <v>37532</v>
      </c>
      <c r="G514" s="20">
        <v>722400</v>
      </c>
      <c r="H514" s="20">
        <v>278700</v>
      </c>
      <c r="I514" s="20" t="s">
        <v>572</v>
      </c>
      <c r="J514" s="20" t="s">
        <v>916</v>
      </c>
      <c r="K514" s="20" t="s">
        <v>755</v>
      </c>
      <c r="L514" s="20" t="s">
        <v>719</v>
      </c>
      <c r="M514" s="20" t="s">
        <v>789</v>
      </c>
      <c r="Q514" s="20" t="s">
        <v>790</v>
      </c>
      <c r="R514" s="20" t="s">
        <v>802</v>
      </c>
      <c r="V514" s="20" t="s">
        <v>1056</v>
      </c>
      <c r="W514" s="20" t="s">
        <v>1056</v>
      </c>
      <c r="AB514" s="20" t="s">
        <v>313</v>
      </c>
    </row>
    <row r="515" spans="1:28" ht="12.75">
      <c r="A515" s="20">
        <v>4856</v>
      </c>
      <c r="B515" s="20" t="s">
        <v>629</v>
      </c>
      <c r="C515" s="20" t="s">
        <v>1275</v>
      </c>
      <c r="D515" s="20" t="s">
        <v>923</v>
      </c>
      <c r="E515" s="20" t="str">
        <f t="shared" si="13"/>
        <v>Mycena speirea (Fr.: Fr.) Gillet</v>
      </c>
      <c r="F515" s="21">
        <v>37533</v>
      </c>
      <c r="G515" s="20">
        <v>731700</v>
      </c>
      <c r="H515" s="20">
        <v>273700</v>
      </c>
      <c r="I515" s="20" t="s">
        <v>568</v>
      </c>
      <c r="J515" s="20" t="s">
        <v>787</v>
      </c>
      <c r="K515" s="20" t="s">
        <v>788</v>
      </c>
      <c r="L515" s="20" t="s">
        <v>708</v>
      </c>
      <c r="M515" s="20" t="s">
        <v>709</v>
      </c>
      <c r="N515" s="20" t="s">
        <v>676</v>
      </c>
      <c r="V515" s="20" t="s">
        <v>759</v>
      </c>
      <c r="W515" s="20" t="s">
        <v>759</v>
      </c>
      <c r="AB515" s="20" t="s">
        <v>314</v>
      </c>
    </row>
    <row r="516" spans="1:28" ht="12.75">
      <c r="A516" s="20">
        <v>4860</v>
      </c>
      <c r="B516" s="20" t="s">
        <v>629</v>
      </c>
      <c r="C516" s="20" t="s">
        <v>665</v>
      </c>
      <c r="D516" s="20" t="s">
        <v>666</v>
      </c>
      <c r="E516" s="20" t="str">
        <f t="shared" si="13"/>
        <v>Mycena stylobates (Pers.:Fr.) P. Kumm.</v>
      </c>
      <c r="F516" s="21">
        <v>37532</v>
      </c>
      <c r="G516" s="20">
        <v>722400</v>
      </c>
      <c r="H516" s="20">
        <v>278700</v>
      </c>
      <c r="I516" s="20" t="s">
        <v>572</v>
      </c>
      <c r="J516" s="20" t="s">
        <v>916</v>
      </c>
      <c r="K516" s="20" t="s">
        <v>755</v>
      </c>
      <c r="L516" s="20" t="s">
        <v>719</v>
      </c>
      <c r="M516" s="20" t="s">
        <v>789</v>
      </c>
      <c r="Q516" s="20" t="s">
        <v>790</v>
      </c>
      <c r="R516" s="20" t="s">
        <v>802</v>
      </c>
      <c r="V516" s="20" t="s">
        <v>1056</v>
      </c>
      <c r="W516" s="20" t="s">
        <v>1010</v>
      </c>
      <c r="AA516" s="20" t="s">
        <v>738</v>
      </c>
      <c r="AB516" s="20" t="s">
        <v>315</v>
      </c>
    </row>
    <row r="517" spans="1:28" ht="12.75">
      <c r="A517" s="20">
        <v>4860</v>
      </c>
      <c r="B517" s="20" t="s">
        <v>629</v>
      </c>
      <c r="C517" s="20" t="s">
        <v>665</v>
      </c>
      <c r="D517" s="20" t="s">
        <v>666</v>
      </c>
      <c r="E517" s="20" t="str">
        <f t="shared" si="13"/>
        <v>Mycena stylobates (Pers.:Fr.) P. Kumm.</v>
      </c>
      <c r="F517" s="21">
        <v>37532</v>
      </c>
      <c r="G517" s="20">
        <v>722400</v>
      </c>
      <c r="H517" s="20">
        <v>278800</v>
      </c>
      <c r="I517" s="20" t="s">
        <v>571</v>
      </c>
      <c r="J517" s="20" t="s">
        <v>916</v>
      </c>
      <c r="K517" s="20" t="s">
        <v>755</v>
      </c>
      <c r="L517" s="20" t="s">
        <v>611</v>
      </c>
      <c r="V517" s="20" t="s">
        <v>1175</v>
      </c>
      <c r="W517" s="20" t="s">
        <v>1172</v>
      </c>
      <c r="AA517" s="20" t="s">
        <v>738</v>
      </c>
      <c r="AB517" s="20" t="s">
        <v>315</v>
      </c>
    </row>
    <row r="518" spans="1:28" ht="12.75">
      <c r="A518" s="20">
        <v>4860</v>
      </c>
      <c r="B518" s="20" t="s">
        <v>629</v>
      </c>
      <c r="C518" s="20" t="s">
        <v>665</v>
      </c>
      <c r="D518" s="20" t="s">
        <v>666</v>
      </c>
      <c r="E518" s="20" t="str">
        <f t="shared" si="13"/>
        <v>Mycena stylobates (Pers.:Fr.) P. Kumm.</v>
      </c>
      <c r="F518" s="21">
        <v>37533</v>
      </c>
      <c r="G518" s="20">
        <v>731750</v>
      </c>
      <c r="H518" s="20">
        <v>274150</v>
      </c>
      <c r="I518" s="20" t="s">
        <v>568</v>
      </c>
      <c r="J518" s="20" t="s">
        <v>787</v>
      </c>
      <c r="K518" s="20" t="s">
        <v>799</v>
      </c>
      <c r="L518" s="20" t="s">
        <v>719</v>
      </c>
      <c r="M518" s="20" t="s">
        <v>667</v>
      </c>
      <c r="Q518" s="20" t="s">
        <v>802</v>
      </c>
      <c r="R518" s="20" t="s">
        <v>803</v>
      </c>
      <c r="V518" s="20" t="s">
        <v>792</v>
      </c>
      <c r="W518" s="20" t="s">
        <v>792</v>
      </c>
      <c r="AB518" s="20" t="s">
        <v>315</v>
      </c>
    </row>
    <row r="519" spans="1:28" ht="12.75">
      <c r="A519" s="20">
        <v>4875</v>
      </c>
      <c r="B519" s="20" t="s">
        <v>629</v>
      </c>
      <c r="C519" s="20" t="s">
        <v>995</v>
      </c>
      <c r="D519" s="20" t="s">
        <v>733</v>
      </c>
      <c r="E519" s="20" t="str">
        <f t="shared" si="13"/>
        <v>Mycena zephirus (Fr.: Fr.) P. Kumm.</v>
      </c>
      <c r="F519" s="21">
        <v>37533</v>
      </c>
      <c r="G519" s="20">
        <v>719100</v>
      </c>
      <c r="H519" s="20">
        <v>278800</v>
      </c>
      <c r="I519" s="20" t="s">
        <v>981</v>
      </c>
      <c r="J519" s="20" t="s">
        <v>982</v>
      </c>
      <c r="K519" s="20" t="s">
        <v>659</v>
      </c>
      <c r="L519" s="20" t="s">
        <v>708</v>
      </c>
      <c r="M519" s="20" t="s">
        <v>709</v>
      </c>
      <c r="N519" s="20" t="s">
        <v>1827</v>
      </c>
      <c r="P519" s="20" t="s">
        <v>1034</v>
      </c>
      <c r="Q519" s="20" t="s">
        <v>790</v>
      </c>
      <c r="V519" s="20" t="s">
        <v>907</v>
      </c>
      <c r="W519" s="20" t="s">
        <v>907</v>
      </c>
      <c r="AB519" s="20" t="s">
        <v>316</v>
      </c>
    </row>
    <row r="520" spans="1:28" ht="12.75">
      <c r="A520" s="20">
        <v>4877</v>
      </c>
      <c r="B520" s="20" t="s">
        <v>1868</v>
      </c>
      <c r="C520" s="20" t="s">
        <v>1869</v>
      </c>
      <c r="D520" s="20" t="s">
        <v>1870</v>
      </c>
      <c r="E520" s="20" t="str">
        <f t="shared" si="13"/>
        <v>Mycenella bryophila (Voglino) Singer</v>
      </c>
      <c r="F520" s="21">
        <v>37533</v>
      </c>
      <c r="G520" s="20">
        <v>694000</v>
      </c>
      <c r="H520" s="20">
        <v>282450</v>
      </c>
      <c r="I520" s="20" t="s">
        <v>862</v>
      </c>
      <c r="J520" s="20" t="s">
        <v>1062</v>
      </c>
      <c r="K520" s="20" t="s">
        <v>659</v>
      </c>
      <c r="L520" s="20" t="s">
        <v>611</v>
      </c>
      <c r="V520" s="20" t="s">
        <v>1599</v>
      </c>
      <c r="W520" s="20" t="s">
        <v>1599</v>
      </c>
      <c r="AB520" s="20" t="s">
        <v>317</v>
      </c>
    </row>
    <row r="521" spans="1:28" ht="12.75">
      <c r="A521" s="20">
        <v>4877</v>
      </c>
      <c r="B521" s="20" t="s">
        <v>1868</v>
      </c>
      <c r="C521" s="20" t="s">
        <v>1869</v>
      </c>
      <c r="D521" s="20" t="s">
        <v>1870</v>
      </c>
      <c r="E521" s="20" t="str">
        <f t="shared" si="13"/>
        <v>Mycenella bryophila (Voglino) Singer</v>
      </c>
      <c r="F521" s="21">
        <v>37532</v>
      </c>
      <c r="G521" s="20">
        <v>694075</v>
      </c>
      <c r="H521" s="20">
        <v>282400</v>
      </c>
      <c r="I521" s="20" t="s">
        <v>570</v>
      </c>
      <c r="J521" s="20" t="s">
        <v>1055</v>
      </c>
      <c r="K521" s="20" t="s">
        <v>659</v>
      </c>
      <c r="L521" s="20" t="s">
        <v>719</v>
      </c>
      <c r="M521" s="20" t="s">
        <v>667</v>
      </c>
      <c r="Q521" s="20" t="s">
        <v>802</v>
      </c>
      <c r="R521" s="20" t="s">
        <v>615</v>
      </c>
      <c r="S521" s="20" t="s">
        <v>781</v>
      </c>
      <c r="V521" s="20" t="s">
        <v>1451</v>
      </c>
      <c r="W521" s="20" t="s">
        <v>1451</v>
      </c>
      <c r="AB521" s="20" t="s">
        <v>317</v>
      </c>
    </row>
    <row r="522" spans="1:28" ht="12.75">
      <c r="A522" s="20">
        <v>4887</v>
      </c>
      <c r="B522" s="20" t="s">
        <v>2063</v>
      </c>
      <c r="C522" s="20" t="s">
        <v>2064</v>
      </c>
      <c r="D522" s="20" t="s">
        <v>826</v>
      </c>
      <c r="E522" s="20" t="str">
        <f t="shared" si="13"/>
        <v>Mycoacia uda (Fr.) Donk</v>
      </c>
      <c r="F522" s="21">
        <v>37534</v>
      </c>
      <c r="G522" s="20">
        <v>727400</v>
      </c>
      <c r="H522" s="20">
        <v>277600</v>
      </c>
      <c r="I522" s="20" t="s">
        <v>574</v>
      </c>
      <c r="J522" s="20" t="s">
        <v>1909</v>
      </c>
      <c r="K522" s="20" t="s">
        <v>906</v>
      </c>
      <c r="L522" s="20" t="s">
        <v>708</v>
      </c>
      <c r="M522" s="20" t="s">
        <v>709</v>
      </c>
      <c r="N522" s="20" t="s">
        <v>1223</v>
      </c>
      <c r="P522" s="20" t="s">
        <v>1034</v>
      </c>
      <c r="V522" s="20" t="s">
        <v>1440</v>
      </c>
      <c r="W522" s="20" t="s">
        <v>1440</v>
      </c>
      <c r="AB522" s="20" t="s">
        <v>318</v>
      </c>
    </row>
    <row r="523" spans="1:28" ht="12.75">
      <c r="A523" s="20">
        <v>4956</v>
      </c>
      <c r="B523" s="20" t="s">
        <v>703</v>
      </c>
      <c r="C523" s="20" t="s">
        <v>704</v>
      </c>
      <c r="D523" s="20" t="s">
        <v>2065</v>
      </c>
      <c r="E523" s="20" t="str">
        <f t="shared" si="13"/>
        <v>Nectria episphaeria (Tode: Fr.) Fr.</v>
      </c>
      <c r="F523" s="21">
        <v>37534</v>
      </c>
      <c r="G523" s="20">
        <v>693700</v>
      </c>
      <c r="H523" s="20">
        <v>283100</v>
      </c>
      <c r="I523" s="20" t="s">
        <v>570</v>
      </c>
      <c r="J523" s="20" t="s">
        <v>1055</v>
      </c>
      <c r="K523" s="20" t="s">
        <v>788</v>
      </c>
      <c r="L523" s="20" t="s">
        <v>918</v>
      </c>
      <c r="M523" s="20" t="s">
        <v>919</v>
      </c>
      <c r="P523" s="20" t="s">
        <v>686</v>
      </c>
      <c r="V523" s="20" t="s">
        <v>1599</v>
      </c>
      <c r="W523" s="20" t="s">
        <v>1599</v>
      </c>
      <c r="AB523" s="20" t="s">
        <v>320</v>
      </c>
    </row>
    <row r="524" spans="1:28" ht="12.75">
      <c r="A524" s="20">
        <v>4956</v>
      </c>
      <c r="B524" s="20" t="s">
        <v>703</v>
      </c>
      <c r="C524" s="20" t="s">
        <v>704</v>
      </c>
      <c r="D524" s="20" t="s">
        <v>2065</v>
      </c>
      <c r="E524" s="20" t="str">
        <f t="shared" si="13"/>
        <v>Nectria episphaeria (Tode: Fr.) Fr.</v>
      </c>
      <c r="F524" s="21">
        <v>37532</v>
      </c>
      <c r="G524" s="20">
        <v>722400</v>
      </c>
      <c r="H524" s="20">
        <v>278700</v>
      </c>
      <c r="I524" s="20" t="s">
        <v>572</v>
      </c>
      <c r="J524" s="20" t="s">
        <v>916</v>
      </c>
      <c r="K524" s="20" t="s">
        <v>917</v>
      </c>
      <c r="L524" s="20" t="s">
        <v>918</v>
      </c>
      <c r="M524" s="20" t="s">
        <v>919</v>
      </c>
      <c r="Q524" s="20" t="s">
        <v>701</v>
      </c>
      <c r="V524" s="20" t="s">
        <v>702</v>
      </c>
      <c r="W524" s="20" t="s">
        <v>702</v>
      </c>
      <c r="AB524" s="20" t="s">
        <v>319</v>
      </c>
    </row>
    <row r="525" spans="1:23" ht="12.75">
      <c r="A525" s="20">
        <v>6640</v>
      </c>
      <c r="B525" s="20" t="s">
        <v>1127</v>
      </c>
      <c r="C525" s="20" t="s">
        <v>2102</v>
      </c>
      <c r="D525" s="20" t="s">
        <v>392</v>
      </c>
      <c r="E525" s="20" t="s">
        <v>594</v>
      </c>
      <c r="F525" s="21">
        <v>37534</v>
      </c>
      <c r="G525" s="20">
        <v>727400</v>
      </c>
      <c r="H525" s="20">
        <v>277600</v>
      </c>
      <c r="I525" s="20" t="s">
        <v>573</v>
      </c>
      <c r="J525" s="20" t="s">
        <v>1909</v>
      </c>
      <c r="L525" s="20" t="s">
        <v>708</v>
      </c>
      <c r="M525" s="20" t="s">
        <v>640</v>
      </c>
      <c r="N525" s="20" t="s">
        <v>1223</v>
      </c>
      <c r="O525" s="20" t="s">
        <v>1831</v>
      </c>
      <c r="V525" s="20" t="s">
        <v>746</v>
      </c>
      <c r="W525" s="20" t="s">
        <v>342</v>
      </c>
    </row>
    <row r="526" spans="1:28" ht="12.75">
      <c r="A526" s="20">
        <v>100000</v>
      </c>
      <c r="B526" s="20" t="s">
        <v>1719</v>
      </c>
      <c r="C526" s="20" t="s">
        <v>1720</v>
      </c>
      <c r="D526" s="20" t="s">
        <v>1721</v>
      </c>
      <c r="E526" s="20" t="str">
        <f aca="true" t="shared" si="14" ref="E526:E541">B526&amp;" "&amp;C526&amp;" "&amp;D526</f>
        <v>Oligoporus hibernicus (Berk. et Broome) Gilb. et Ryvarden</v>
      </c>
      <c r="F526" s="21">
        <v>37534</v>
      </c>
      <c r="G526" s="20">
        <v>727400</v>
      </c>
      <c r="H526" s="20">
        <v>277600</v>
      </c>
      <c r="I526" s="20" t="s">
        <v>574</v>
      </c>
      <c r="J526" s="20" t="s">
        <v>1909</v>
      </c>
      <c r="K526" s="20" t="s">
        <v>906</v>
      </c>
      <c r="L526" s="20" t="s">
        <v>708</v>
      </c>
      <c r="M526" s="20" t="s">
        <v>640</v>
      </c>
      <c r="N526" s="20" t="s">
        <v>1223</v>
      </c>
      <c r="O526" s="20" t="s">
        <v>1828</v>
      </c>
      <c r="P526" s="20" t="s">
        <v>761</v>
      </c>
      <c r="V526" s="20" t="s">
        <v>1766</v>
      </c>
      <c r="W526" s="20" t="s">
        <v>1766</v>
      </c>
      <c r="AB526" s="20" t="s">
        <v>227</v>
      </c>
    </row>
    <row r="527" spans="1:28" ht="12.75">
      <c r="A527" s="20">
        <v>5116</v>
      </c>
      <c r="B527" s="20" t="s">
        <v>1209</v>
      </c>
      <c r="C527" s="20" t="s">
        <v>1210</v>
      </c>
      <c r="D527" s="20" t="s">
        <v>1307</v>
      </c>
      <c r="E527" s="20" t="str">
        <f t="shared" si="14"/>
        <v>Orbilia aristata Velen.</v>
      </c>
      <c r="F527" s="21">
        <v>37532</v>
      </c>
      <c r="G527" s="20">
        <v>722400</v>
      </c>
      <c r="H527" s="20">
        <v>278700</v>
      </c>
      <c r="I527" s="20" t="s">
        <v>572</v>
      </c>
      <c r="J527" s="20" t="s">
        <v>916</v>
      </c>
      <c r="K527" s="20" t="s">
        <v>755</v>
      </c>
      <c r="L527" s="20" t="s">
        <v>708</v>
      </c>
      <c r="M527" s="20" t="s">
        <v>709</v>
      </c>
      <c r="N527" s="20" t="s">
        <v>1827</v>
      </c>
      <c r="Q527" s="20" t="s">
        <v>790</v>
      </c>
      <c r="V527" s="20" t="s">
        <v>723</v>
      </c>
      <c r="W527" s="20" t="s">
        <v>723</v>
      </c>
      <c r="AB527" s="20" t="s">
        <v>228</v>
      </c>
    </row>
    <row r="528" spans="1:28" ht="12.75">
      <c r="A528" s="20">
        <v>5123</v>
      </c>
      <c r="B528" s="20" t="s">
        <v>1209</v>
      </c>
      <c r="C528" s="20" t="s">
        <v>2162</v>
      </c>
      <c r="D528" s="20" t="s">
        <v>2163</v>
      </c>
      <c r="E528" s="20" t="str">
        <f t="shared" si="14"/>
        <v>Orbilia coccinella (Sommerf.) Fr.</v>
      </c>
      <c r="F528" s="21">
        <v>37534</v>
      </c>
      <c r="G528" s="20">
        <v>725500</v>
      </c>
      <c r="H528" s="20">
        <v>278800</v>
      </c>
      <c r="I528" s="20" t="s">
        <v>1325</v>
      </c>
      <c r="J528" s="20" t="s">
        <v>754</v>
      </c>
      <c r="K528" s="20" t="s">
        <v>788</v>
      </c>
      <c r="L528" s="20" t="s">
        <v>708</v>
      </c>
      <c r="M528" s="20" t="s">
        <v>709</v>
      </c>
      <c r="N528" s="20" t="s">
        <v>710</v>
      </c>
      <c r="O528" s="20" t="s">
        <v>1829</v>
      </c>
      <c r="P528" s="20" t="s">
        <v>1840</v>
      </c>
      <c r="V528" s="20" t="s">
        <v>723</v>
      </c>
      <c r="W528" s="20" t="s">
        <v>723</v>
      </c>
      <c r="AB528" s="20" t="s">
        <v>229</v>
      </c>
    </row>
    <row r="529" spans="1:28" ht="12.75">
      <c r="A529" s="20">
        <v>5134</v>
      </c>
      <c r="B529" s="20" t="s">
        <v>1209</v>
      </c>
      <c r="C529" s="20" t="s">
        <v>2164</v>
      </c>
      <c r="D529" s="20" t="s">
        <v>1979</v>
      </c>
      <c r="E529" s="20" t="str">
        <f t="shared" si="14"/>
        <v>Orbilia inflatula (P. Karst.) P. Karst.</v>
      </c>
      <c r="F529" s="21">
        <v>37534</v>
      </c>
      <c r="G529" s="20">
        <v>725500</v>
      </c>
      <c r="H529" s="20">
        <v>278800</v>
      </c>
      <c r="I529" s="20" t="s">
        <v>1325</v>
      </c>
      <c r="J529" s="20" t="s">
        <v>754</v>
      </c>
      <c r="K529" s="20" t="s">
        <v>788</v>
      </c>
      <c r="L529" s="20" t="s">
        <v>708</v>
      </c>
      <c r="M529" s="20" t="s">
        <v>709</v>
      </c>
      <c r="N529" s="20" t="s">
        <v>710</v>
      </c>
      <c r="O529" s="20" t="s">
        <v>1829</v>
      </c>
      <c r="V529" s="20" t="s">
        <v>723</v>
      </c>
      <c r="W529" s="20" t="s">
        <v>723</v>
      </c>
      <c r="AB529" s="20" t="s">
        <v>230</v>
      </c>
    </row>
    <row r="530" spans="1:28" ht="12.75">
      <c r="A530" s="20">
        <v>5162</v>
      </c>
      <c r="B530" s="20" t="s">
        <v>1052</v>
      </c>
      <c r="C530" s="20" t="s">
        <v>1053</v>
      </c>
      <c r="D530" s="20" t="s">
        <v>1054</v>
      </c>
      <c r="E530" s="20" t="str">
        <f t="shared" si="14"/>
        <v>Otidea cochleata (L. ex St.Amans) Fuckel</v>
      </c>
      <c r="F530" s="21">
        <v>37532</v>
      </c>
      <c r="G530" s="20">
        <v>694000</v>
      </c>
      <c r="H530" s="20">
        <v>282450</v>
      </c>
      <c r="I530" s="20" t="s">
        <v>570</v>
      </c>
      <c r="J530" s="20" t="s">
        <v>1055</v>
      </c>
      <c r="L530" s="20" t="s">
        <v>611</v>
      </c>
      <c r="V530" s="20" t="s">
        <v>1056</v>
      </c>
      <c r="W530" s="20" t="s">
        <v>693</v>
      </c>
      <c r="AB530" s="20" t="s">
        <v>231</v>
      </c>
    </row>
    <row r="531" spans="1:28" ht="12.75">
      <c r="A531" s="20">
        <v>5162</v>
      </c>
      <c r="B531" s="20" t="s">
        <v>1052</v>
      </c>
      <c r="C531" s="20" t="s">
        <v>1053</v>
      </c>
      <c r="D531" s="20" t="s">
        <v>1054</v>
      </c>
      <c r="E531" s="20" t="str">
        <f t="shared" si="14"/>
        <v>Otidea cochleata (L. ex St.Amans) Fuckel</v>
      </c>
      <c r="F531" s="21">
        <v>37533</v>
      </c>
      <c r="G531" s="20">
        <v>731700</v>
      </c>
      <c r="H531" s="20">
        <v>273700</v>
      </c>
      <c r="I531" s="20" t="s">
        <v>1490</v>
      </c>
      <c r="J531" s="20" t="s">
        <v>1264</v>
      </c>
      <c r="U531" s="20" t="s">
        <v>1985</v>
      </c>
      <c r="V531" s="20" t="s">
        <v>1661</v>
      </c>
      <c r="W531" s="20" t="s">
        <v>1661</v>
      </c>
      <c r="AB531" s="20" t="s">
        <v>232</v>
      </c>
    </row>
    <row r="532" spans="1:28" ht="12.75">
      <c r="A532" s="20">
        <v>5213</v>
      </c>
      <c r="B532" s="20" t="s">
        <v>1024</v>
      </c>
      <c r="C532" s="20" t="s">
        <v>1025</v>
      </c>
      <c r="D532" s="20" t="s">
        <v>839</v>
      </c>
      <c r="E532" s="20" t="str">
        <f t="shared" si="14"/>
        <v>Panellus stypticus (Bull.: Fr.) P. Karst.</v>
      </c>
      <c r="F532" s="21">
        <v>37532</v>
      </c>
      <c r="G532" s="20">
        <v>694000</v>
      </c>
      <c r="H532" s="20">
        <v>282450</v>
      </c>
      <c r="I532" s="20" t="s">
        <v>862</v>
      </c>
      <c r="J532" s="20" t="s">
        <v>1062</v>
      </c>
      <c r="K532" s="20" t="s">
        <v>659</v>
      </c>
      <c r="L532" s="20" t="s">
        <v>708</v>
      </c>
      <c r="M532" s="20" t="s">
        <v>709</v>
      </c>
      <c r="N532" s="20" t="s">
        <v>1223</v>
      </c>
      <c r="P532" s="20" t="s">
        <v>686</v>
      </c>
      <c r="V532" s="20" t="s">
        <v>1558</v>
      </c>
      <c r="W532" s="20" t="s">
        <v>1558</v>
      </c>
      <c r="AB532" s="20" t="s">
        <v>233</v>
      </c>
    </row>
    <row r="533" spans="1:28" ht="12.75">
      <c r="A533" s="20">
        <v>5213</v>
      </c>
      <c r="B533" s="20" t="s">
        <v>1024</v>
      </c>
      <c r="C533" s="20" t="s">
        <v>1025</v>
      </c>
      <c r="D533" s="20" t="s">
        <v>839</v>
      </c>
      <c r="E533" s="20" t="str">
        <f t="shared" si="14"/>
        <v>Panellus stypticus (Bull.: Fr.) P. Karst.</v>
      </c>
      <c r="F533" s="21">
        <v>37532</v>
      </c>
      <c r="G533" s="20">
        <v>722500</v>
      </c>
      <c r="H533" s="20">
        <v>278700</v>
      </c>
      <c r="I533" s="20" t="s">
        <v>571</v>
      </c>
      <c r="J533" s="20" t="s">
        <v>916</v>
      </c>
      <c r="K533" s="20" t="s">
        <v>755</v>
      </c>
      <c r="L533" s="20" t="s">
        <v>708</v>
      </c>
      <c r="M533" s="20" t="s">
        <v>709</v>
      </c>
      <c r="P533" s="20" t="s">
        <v>686</v>
      </c>
      <c r="Q533" s="20" t="s">
        <v>790</v>
      </c>
      <c r="R533" s="20" t="s">
        <v>701</v>
      </c>
      <c r="V533" s="20" t="s">
        <v>875</v>
      </c>
      <c r="W533" s="20" t="s">
        <v>875</v>
      </c>
      <c r="AA533" s="20" t="s">
        <v>872</v>
      </c>
      <c r="AB533" s="20" t="s">
        <v>233</v>
      </c>
    </row>
    <row r="534" spans="1:28" ht="12.75">
      <c r="A534" s="20">
        <v>5213</v>
      </c>
      <c r="B534" s="20" t="s">
        <v>1024</v>
      </c>
      <c r="C534" s="20" t="s">
        <v>1025</v>
      </c>
      <c r="D534" s="20" t="s">
        <v>839</v>
      </c>
      <c r="E534" s="20" t="str">
        <f t="shared" si="14"/>
        <v>Panellus stypticus (Bull.: Fr.) P. Karst.</v>
      </c>
      <c r="F534" s="21">
        <v>37534</v>
      </c>
      <c r="G534" s="20">
        <v>725500</v>
      </c>
      <c r="H534" s="20">
        <v>278800</v>
      </c>
      <c r="I534" s="20" t="s">
        <v>753</v>
      </c>
      <c r="J534" s="20" t="s">
        <v>754</v>
      </c>
      <c r="K534" s="20" t="s">
        <v>755</v>
      </c>
      <c r="L534" s="20" t="s">
        <v>708</v>
      </c>
      <c r="M534" s="20" t="s">
        <v>709</v>
      </c>
      <c r="N534" s="20" t="s">
        <v>801</v>
      </c>
      <c r="P534" s="20" t="s">
        <v>686</v>
      </c>
      <c r="Q534" s="20" t="s">
        <v>790</v>
      </c>
      <c r="V534" s="20" t="s">
        <v>1010</v>
      </c>
      <c r="W534" s="20" t="s">
        <v>1010</v>
      </c>
      <c r="AA534" s="20" t="s">
        <v>738</v>
      </c>
      <c r="AB534" s="20" t="s">
        <v>233</v>
      </c>
    </row>
    <row r="535" spans="1:28" ht="12.75">
      <c r="A535" s="20">
        <v>5241</v>
      </c>
      <c r="B535" s="20" t="s">
        <v>1283</v>
      </c>
      <c r="C535" s="20" t="s">
        <v>1284</v>
      </c>
      <c r="D535" s="20" t="s">
        <v>1285</v>
      </c>
      <c r="E535" s="20" t="str">
        <f t="shared" si="14"/>
        <v>Paxillus involutus (Batsch) Fr.</v>
      </c>
      <c r="F535" s="21">
        <v>37533</v>
      </c>
      <c r="G535" s="20">
        <v>731700</v>
      </c>
      <c r="H535" s="20">
        <v>273700</v>
      </c>
      <c r="I535" s="20" t="s">
        <v>568</v>
      </c>
      <c r="J535" s="20" t="s">
        <v>787</v>
      </c>
      <c r="K535" s="20" t="s">
        <v>788</v>
      </c>
      <c r="L535" s="20" t="s">
        <v>611</v>
      </c>
      <c r="V535" s="20" t="s">
        <v>1010</v>
      </c>
      <c r="W535" s="20" t="s">
        <v>1010</v>
      </c>
      <c r="AA535" s="20" t="s">
        <v>738</v>
      </c>
      <c r="AB535" s="20" t="s">
        <v>234</v>
      </c>
    </row>
    <row r="536" spans="1:28" ht="12.75">
      <c r="A536" s="20">
        <v>5252</v>
      </c>
      <c r="B536" s="20" t="s">
        <v>1871</v>
      </c>
      <c r="C536" s="20" t="s">
        <v>1986</v>
      </c>
      <c r="D536" s="20" t="s">
        <v>1873</v>
      </c>
      <c r="E536" s="20" t="str">
        <f t="shared" si="14"/>
        <v>Peniophora cinerea (Fr.) Cooke</v>
      </c>
      <c r="F536" s="21">
        <v>37533</v>
      </c>
      <c r="G536" s="20">
        <v>719400</v>
      </c>
      <c r="H536" s="20">
        <v>280700</v>
      </c>
      <c r="I536" s="20" t="s">
        <v>1811</v>
      </c>
      <c r="J536" s="20" t="s">
        <v>1332</v>
      </c>
      <c r="K536" s="20" t="s">
        <v>906</v>
      </c>
      <c r="L536" s="20" t="s">
        <v>708</v>
      </c>
      <c r="M536" s="20" t="s">
        <v>709</v>
      </c>
      <c r="N536" s="20" t="s">
        <v>1827</v>
      </c>
      <c r="P536" s="20" t="s">
        <v>645</v>
      </c>
      <c r="V536" s="20" t="s">
        <v>1440</v>
      </c>
      <c r="W536" s="20" t="s">
        <v>1440</v>
      </c>
      <c r="AB536" s="20" t="s">
        <v>140</v>
      </c>
    </row>
    <row r="537" spans="1:28" ht="12.75">
      <c r="A537" s="20">
        <v>5254</v>
      </c>
      <c r="B537" s="20" t="s">
        <v>1871</v>
      </c>
      <c r="C537" s="20" t="s">
        <v>1349</v>
      </c>
      <c r="D537" s="20" t="s">
        <v>1987</v>
      </c>
      <c r="E537" s="20" t="str">
        <f t="shared" si="14"/>
        <v>Peniophora incarnata (Pers.: Fr.) P. Karst.</v>
      </c>
      <c r="F537" s="21">
        <v>37533</v>
      </c>
      <c r="G537" s="20">
        <v>717200</v>
      </c>
      <c r="H537" s="20">
        <v>279300</v>
      </c>
      <c r="I537" s="20" t="s">
        <v>674</v>
      </c>
      <c r="J537" s="20" t="s">
        <v>675</v>
      </c>
      <c r="L537" s="20" t="s">
        <v>708</v>
      </c>
      <c r="M537" s="20" t="s">
        <v>709</v>
      </c>
      <c r="N537" s="20" t="s">
        <v>1827</v>
      </c>
      <c r="O537" s="20" t="s">
        <v>1831</v>
      </c>
      <c r="P537" s="20" t="s">
        <v>1988</v>
      </c>
      <c r="Q537" s="20" t="s">
        <v>790</v>
      </c>
      <c r="R537" s="20" t="s">
        <v>701</v>
      </c>
      <c r="S537" s="20" t="s">
        <v>646</v>
      </c>
      <c r="V537" s="20" t="s">
        <v>1461</v>
      </c>
      <c r="W537" s="20" t="s">
        <v>1461</v>
      </c>
      <c r="AB537" s="20" t="s">
        <v>141</v>
      </c>
    </row>
    <row r="538" spans="1:28" ht="12.75">
      <c r="A538" s="20">
        <v>5257</v>
      </c>
      <c r="B538" s="20" t="s">
        <v>1871</v>
      </c>
      <c r="C538" s="20" t="s">
        <v>1872</v>
      </c>
      <c r="D538" s="20" t="s">
        <v>1873</v>
      </c>
      <c r="E538" s="20" t="str">
        <f t="shared" si="14"/>
        <v>Peniophora limitata (Fr.) Cooke</v>
      </c>
      <c r="F538" s="21">
        <v>37533</v>
      </c>
      <c r="G538" s="20">
        <v>694000</v>
      </c>
      <c r="H538" s="20">
        <v>282450</v>
      </c>
      <c r="I538" s="20" t="s">
        <v>862</v>
      </c>
      <c r="J538" s="20" t="s">
        <v>1062</v>
      </c>
      <c r="K538" s="20" t="s">
        <v>659</v>
      </c>
      <c r="L538" s="20" t="s">
        <v>708</v>
      </c>
      <c r="M538" s="20" t="s">
        <v>709</v>
      </c>
      <c r="N538" s="20" t="s">
        <v>1827</v>
      </c>
      <c r="P538" s="20" t="s">
        <v>614</v>
      </c>
      <c r="V538" s="20" t="s">
        <v>1597</v>
      </c>
      <c r="W538" s="20" t="s">
        <v>1597</v>
      </c>
      <c r="AB538" s="20" t="s">
        <v>142</v>
      </c>
    </row>
    <row r="539" spans="1:28" ht="12.75">
      <c r="A539" s="20">
        <v>5257</v>
      </c>
      <c r="B539" s="20" t="s">
        <v>1871</v>
      </c>
      <c r="C539" s="20" t="s">
        <v>1872</v>
      </c>
      <c r="D539" s="20" t="s">
        <v>1873</v>
      </c>
      <c r="E539" s="20" t="str">
        <f t="shared" si="14"/>
        <v>Peniophora limitata (Fr.) Cooke</v>
      </c>
      <c r="F539" s="21">
        <v>37532</v>
      </c>
      <c r="G539" s="20">
        <v>723100</v>
      </c>
      <c r="H539" s="20">
        <v>279800</v>
      </c>
      <c r="I539" s="20" t="s">
        <v>1439</v>
      </c>
      <c r="J539" s="20" t="s">
        <v>900</v>
      </c>
      <c r="K539" s="20" t="s">
        <v>906</v>
      </c>
      <c r="L539" s="20" t="s">
        <v>708</v>
      </c>
      <c r="M539" s="20" t="s">
        <v>709</v>
      </c>
      <c r="N539" s="20" t="s">
        <v>1827</v>
      </c>
      <c r="P539" s="20" t="s">
        <v>645</v>
      </c>
      <c r="V539" s="20" t="s">
        <v>1766</v>
      </c>
      <c r="W539" s="20" t="s">
        <v>1766</v>
      </c>
      <c r="AB539" s="20" t="s">
        <v>142</v>
      </c>
    </row>
    <row r="540" spans="1:28" ht="12.75">
      <c r="A540" s="20">
        <v>5257</v>
      </c>
      <c r="B540" s="20" t="s">
        <v>1871</v>
      </c>
      <c r="C540" s="20" t="s">
        <v>1872</v>
      </c>
      <c r="D540" s="20" t="s">
        <v>1873</v>
      </c>
      <c r="E540" s="20" t="str">
        <f t="shared" si="14"/>
        <v>Peniophora limitata (Fr.) Cooke</v>
      </c>
      <c r="F540" s="21">
        <v>37532</v>
      </c>
      <c r="G540" s="20">
        <v>723200</v>
      </c>
      <c r="H540" s="20">
        <v>279800</v>
      </c>
      <c r="I540" s="20" t="s">
        <v>1439</v>
      </c>
      <c r="J540" s="20" t="s">
        <v>900</v>
      </c>
      <c r="K540" s="20" t="s">
        <v>906</v>
      </c>
      <c r="L540" s="20" t="s">
        <v>708</v>
      </c>
      <c r="M540" s="20" t="s">
        <v>709</v>
      </c>
      <c r="N540" s="20" t="s">
        <v>1827</v>
      </c>
      <c r="P540" s="20" t="s">
        <v>645</v>
      </c>
      <c r="V540" s="20" t="s">
        <v>1440</v>
      </c>
      <c r="W540" s="20" t="s">
        <v>1440</v>
      </c>
      <c r="AB540" s="20" t="s">
        <v>142</v>
      </c>
    </row>
    <row r="541" spans="1:28" ht="12.75">
      <c r="A541" s="20">
        <v>5257</v>
      </c>
      <c r="B541" s="20" t="s">
        <v>1871</v>
      </c>
      <c r="C541" s="20" t="s">
        <v>1872</v>
      </c>
      <c r="D541" s="20" t="s">
        <v>1873</v>
      </c>
      <c r="E541" s="20" t="str">
        <f t="shared" si="14"/>
        <v>Peniophora limitata (Fr.) Cooke</v>
      </c>
      <c r="F541" s="21">
        <v>37534</v>
      </c>
      <c r="G541" s="20">
        <v>727400</v>
      </c>
      <c r="H541" s="20">
        <v>277600</v>
      </c>
      <c r="I541" s="20" t="s">
        <v>574</v>
      </c>
      <c r="J541" s="20" t="s">
        <v>1909</v>
      </c>
      <c r="K541" s="20" t="s">
        <v>906</v>
      </c>
      <c r="L541" s="20" t="s">
        <v>708</v>
      </c>
      <c r="M541" s="20" t="s">
        <v>709</v>
      </c>
      <c r="N541" s="20" t="s">
        <v>1827</v>
      </c>
      <c r="P541" s="20" t="s">
        <v>645</v>
      </c>
      <c r="V541" s="20" t="s">
        <v>1440</v>
      </c>
      <c r="W541" s="20" t="s">
        <v>1440</v>
      </c>
      <c r="AB541" s="20" t="s">
        <v>142</v>
      </c>
    </row>
    <row r="542" spans="1:28" ht="12.75">
      <c r="A542" s="20">
        <v>5258</v>
      </c>
      <c r="B542" s="20" t="s">
        <v>1871</v>
      </c>
      <c r="C542" s="20" t="s">
        <v>453</v>
      </c>
      <c r="D542" s="20" t="s">
        <v>454</v>
      </c>
      <c r="E542" s="20" t="s">
        <v>602</v>
      </c>
      <c r="F542" s="21">
        <v>37532</v>
      </c>
      <c r="G542" s="20">
        <v>723100</v>
      </c>
      <c r="H542" s="20">
        <v>279800</v>
      </c>
      <c r="I542" s="20" t="s">
        <v>1439</v>
      </c>
      <c r="J542" s="20" t="s">
        <v>900</v>
      </c>
      <c r="L542" s="20" t="s">
        <v>708</v>
      </c>
      <c r="M542" s="20" t="s">
        <v>709</v>
      </c>
      <c r="N542" s="20" t="s">
        <v>1827</v>
      </c>
      <c r="O542" s="20" t="s">
        <v>1831</v>
      </c>
      <c r="V542" s="20" t="s">
        <v>746</v>
      </c>
      <c r="W542" s="20" t="s">
        <v>342</v>
      </c>
      <c r="AB542" s="20" t="str">
        <f>E541&amp;" "&amp;D541</f>
        <v>Peniophora limitata (Fr.) Cooke (Fr.) Cooke</v>
      </c>
    </row>
    <row r="543" spans="1:28" ht="12.75">
      <c r="A543" s="20">
        <v>7893</v>
      </c>
      <c r="B543" s="20" t="s">
        <v>937</v>
      </c>
      <c r="C543" s="20" t="s">
        <v>1181</v>
      </c>
      <c r="D543" s="20" t="s">
        <v>1182</v>
      </c>
      <c r="E543" s="20" t="str">
        <f aca="true" t="shared" si="15" ref="E543:E565">B543&amp;" "&amp;C543&amp;" "&amp;D543</f>
        <v>Peziza megalochondra (Le Gal) Donadini</v>
      </c>
      <c r="F543" s="21">
        <v>37533</v>
      </c>
      <c r="G543" s="20">
        <v>731100</v>
      </c>
      <c r="H543" s="20">
        <v>275200</v>
      </c>
      <c r="I543" s="20" t="s">
        <v>933</v>
      </c>
      <c r="J543" s="20" t="s">
        <v>787</v>
      </c>
      <c r="K543" s="20" t="s">
        <v>879</v>
      </c>
      <c r="L543" s="20" t="s">
        <v>953</v>
      </c>
      <c r="T543" s="20" t="s">
        <v>1183</v>
      </c>
      <c r="V543" s="20" t="s">
        <v>940</v>
      </c>
      <c r="W543" s="20" t="s">
        <v>693</v>
      </c>
      <c r="AB543" s="20" t="s">
        <v>143</v>
      </c>
    </row>
    <row r="544" spans="1:28" ht="12.75">
      <c r="A544" s="20">
        <v>5338</v>
      </c>
      <c r="B544" s="20" t="s">
        <v>937</v>
      </c>
      <c r="C544" s="20" t="s">
        <v>1002</v>
      </c>
      <c r="D544" s="20" t="s">
        <v>1003</v>
      </c>
      <c r="E544" s="20" t="str">
        <f t="shared" si="15"/>
        <v>Peziza michelii (Boud.) Dennis</v>
      </c>
      <c r="F544" s="21">
        <v>37532</v>
      </c>
      <c r="G544" s="20">
        <v>694000</v>
      </c>
      <c r="H544" s="20">
        <v>282450</v>
      </c>
      <c r="I544" s="20" t="s">
        <v>862</v>
      </c>
      <c r="J544" s="20" t="s">
        <v>1062</v>
      </c>
      <c r="K544" s="20" t="s">
        <v>659</v>
      </c>
      <c r="L544" s="20" t="s">
        <v>611</v>
      </c>
      <c r="V544" s="20" t="s">
        <v>1558</v>
      </c>
      <c r="W544" s="20" t="s">
        <v>1874</v>
      </c>
      <c r="AB544" s="20" t="s">
        <v>144</v>
      </c>
    </row>
    <row r="545" spans="1:28" ht="12.75">
      <c r="A545" s="20">
        <v>5338</v>
      </c>
      <c r="B545" s="20" t="s">
        <v>937</v>
      </c>
      <c r="C545" s="20" t="s">
        <v>1002</v>
      </c>
      <c r="D545" s="20" t="s">
        <v>1003</v>
      </c>
      <c r="E545" s="20" t="str">
        <f t="shared" si="15"/>
        <v>Peziza michelii (Boud.) Dennis</v>
      </c>
      <c r="F545" s="21">
        <v>37533</v>
      </c>
      <c r="G545" s="20">
        <v>720800</v>
      </c>
      <c r="H545" s="20">
        <v>280400</v>
      </c>
      <c r="I545" s="20" t="s">
        <v>569</v>
      </c>
      <c r="J545" s="20" t="s">
        <v>916</v>
      </c>
      <c r="K545" s="20" t="s">
        <v>799</v>
      </c>
      <c r="L545" s="20" t="s">
        <v>611</v>
      </c>
      <c r="P545" s="20" t="s">
        <v>761</v>
      </c>
      <c r="Q545" s="20" t="s">
        <v>802</v>
      </c>
      <c r="R545" s="20" t="s">
        <v>781</v>
      </c>
      <c r="W545" s="20" t="s">
        <v>693</v>
      </c>
      <c r="AA545" s="20" t="s">
        <v>941</v>
      </c>
      <c r="AB545" s="20" t="s">
        <v>144</v>
      </c>
    </row>
    <row r="546" spans="1:28" ht="12.75">
      <c r="A546" s="20">
        <v>5338</v>
      </c>
      <c r="B546" s="20" t="s">
        <v>937</v>
      </c>
      <c r="C546" s="20" t="s">
        <v>1002</v>
      </c>
      <c r="D546" s="20" t="s">
        <v>1003</v>
      </c>
      <c r="E546" s="20" t="str">
        <f t="shared" si="15"/>
        <v>Peziza michelii (Boud.) Dennis</v>
      </c>
      <c r="F546" s="21">
        <v>37532</v>
      </c>
      <c r="G546" s="20">
        <v>722400</v>
      </c>
      <c r="H546" s="20">
        <v>278700</v>
      </c>
      <c r="I546" s="20" t="s">
        <v>572</v>
      </c>
      <c r="J546" s="20" t="s">
        <v>916</v>
      </c>
      <c r="K546" s="20" t="s">
        <v>755</v>
      </c>
      <c r="L546" s="20" t="s">
        <v>611</v>
      </c>
      <c r="Q546" s="20" t="s">
        <v>790</v>
      </c>
      <c r="R546" s="20" t="s">
        <v>802</v>
      </c>
      <c r="V546" s="20" t="s">
        <v>1056</v>
      </c>
      <c r="W546" s="20" t="s">
        <v>1056</v>
      </c>
      <c r="AA546" s="20" t="s">
        <v>1302</v>
      </c>
      <c r="AB546" s="20" t="s">
        <v>144</v>
      </c>
    </row>
    <row r="547" spans="1:28" ht="12.75">
      <c r="A547" s="20">
        <v>5338</v>
      </c>
      <c r="B547" s="20" t="s">
        <v>937</v>
      </c>
      <c r="C547" s="20" t="s">
        <v>1002</v>
      </c>
      <c r="D547" s="20" t="s">
        <v>1003</v>
      </c>
      <c r="E547" s="20" t="str">
        <f t="shared" si="15"/>
        <v>Peziza michelii (Boud.) Dennis</v>
      </c>
      <c r="F547" s="21">
        <v>37534</v>
      </c>
      <c r="G547" s="20">
        <v>693600</v>
      </c>
      <c r="H547" s="20">
        <v>282850</v>
      </c>
      <c r="I547" s="20" t="s">
        <v>570</v>
      </c>
      <c r="J547" s="20" t="s">
        <v>1055</v>
      </c>
      <c r="K547" s="20" t="s">
        <v>788</v>
      </c>
      <c r="L547" s="20" t="s">
        <v>611</v>
      </c>
      <c r="Q547" s="20" t="s">
        <v>790</v>
      </c>
      <c r="R547" s="20" t="s">
        <v>863</v>
      </c>
      <c r="S547" s="20" t="s">
        <v>781</v>
      </c>
      <c r="V547" s="20" t="s">
        <v>677</v>
      </c>
      <c r="W547" s="20" t="s">
        <v>677</v>
      </c>
      <c r="AA547" s="20" t="s">
        <v>1302</v>
      </c>
      <c r="AB547" s="20" t="s">
        <v>144</v>
      </c>
    </row>
    <row r="548" spans="1:28" ht="12.75">
      <c r="A548" s="20">
        <v>5338</v>
      </c>
      <c r="B548" s="20" t="s">
        <v>937</v>
      </c>
      <c r="C548" s="20" t="s">
        <v>1002</v>
      </c>
      <c r="D548" s="20" t="s">
        <v>1003</v>
      </c>
      <c r="E548" s="20" t="str">
        <f t="shared" si="15"/>
        <v>Peziza michelii (Boud.) Dennis</v>
      </c>
      <c r="F548" s="21">
        <v>37533</v>
      </c>
      <c r="G548" s="20">
        <v>731100</v>
      </c>
      <c r="H548" s="20">
        <v>275200</v>
      </c>
      <c r="I548" s="20" t="s">
        <v>933</v>
      </c>
      <c r="J548" s="20" t="s">
        <v>787</v>
      </c>
      <c r="K548" s="20" t="s">
        <v>1727</v>
      </c>
      <c r="L548" s="20" t="s">
        <v>953</v>
      </c>
      <c r="T548" s="20" t="s">
        <v>1728</v>
      </c>
      <c r="V548" s="20" t="s">
        <v>1506</v>
      </c>
      <c r="W548" s="20" t="s">
        <v>1506</v>
      </c>
      <c r="AB548" s="20" t="s">
        <v>144</v>
      </c>
    </row>
    <row r="549" spans="1:28" ht="12.75">
      <c r="A549" s="20">
        <v>5338</v>
      </c>
      <c r="B549" s="20" t="s">
        <v>937</v>
      </c>
      <c r="C549" s="20" t="s">
        <v>1002</v>
      </c>
      <c r="D549" s="20" t="s">
        <v>1003</v>
      </c>
      <c r="E549" s="20" t="str">
        <f t="shared" si="15"/>
        <v>Peziza michelii (Boud.) Dennis</v>
      </c>
      <c r="F549" s="21">
        <v>37532</v>
      </c>
      <c r="G549" s="20">
        <v>716900</v>
      </c>
      <c r="H549" s="20">
        <v>279800</v>
      </c>
      <c r="I549" s="20" t="s">
        <v>1779</v>
      </c>
      <c r="J549" s="20" t="s">
        <v>675</v>
      </c>
      <c r="L549" s="20" t="s">
        <v>611</v>
      </c>
      <c r="Q549" s="20" t="s">
        <v>701</v>
      </c>
      <c r="R549" s="20" t="s">
        <v>641</v>
      </c>
      <c r="S549" s="20" t="s">
        <v>790</v>
      </c>
      <c r="V549" s="20" t="s">
        <v>1461</v>
      </c>
      <c r="W549" s="20" t="s">
        <v>1461</v>
      </c>
      <c r="AB549" s="20" t="s">
        <v>144</v>
      </c>
    </row>
    <row r="550" spans="1:28" ht="12.75">
      <c r="A550" s="20">
        <v>5353</v>
      </c>
      <c r="B550" s="20" t="s">
        <v>937</v>
      </c>
      <c r="C550" s="20" t="s">
        <v>1875</v>
      </c>
      <c r="D550" s="20" t="s">
        <v>1876</v>
      </c>
      <c r="E550" s="20" t="str">
        <f t="shared" si="15"/>
        <v>Peziza petersii Berk. et M.A. Curtis</v>
      </c>
      <c r="F550" s="21">
        <v>37533</v>
      </c>
      <c r="G550" s="20">
        <v>731700</v>
      </c>
      <c r="H550" s="20">
        <v>273700</v>
      </c>
      <c r="I550" s="20" t="s">
        <v>1490</v>
      </c>
      <c r="J550" s="20" t="s">
        <v>1264</v>
      </c>
      <c r="L550" s="20" t="s">
        <v>1298</v>
      </c>
      <c r="V550" s="20" t="s">
        <v>1657</v>
      </c>
      <c r="W550" s="20" t="s">
        <v>1661</v>
      </c>
      <c r="AB550" s="20" t="s">
        <v>145</v>
      </c>
    </row>
    <row r="551" spans="1:28" ht="12.75">
      <c r="A551" s="20">
        <v>5353</v>
      </c>
      <c r="B551" s="20" t="s">
        <v>937</v>
      </c>
      <c r="C551" s="20" t="s">
        <v>1875</v>
      </c>
      <c r="D551" s="20" t="s">
        <v>1876</v>
      </c>
      <c r="E551" s="20" t="str">
        <f t="shared" si="15"/>
        <v>Peziza petersii Berk. et M.A. Curtis</v>
      </c>
      <c r="F551" s="21">
        <v>37532</v>
      </c>
      <c r="G551" s="20">
        <v>716550</v>
      </c>
      <c r="H551" s="20">
        <v>279550</v>
      </c>
      <c r="I551" s="20" t="s">
        <v>1779</v>
      </c>
      <c r="J551" s="20" t="s">
        <v>675</v>
      </c>
      <c r="L551" s="20" t="s">
        <v>1298</v>
      </c>
      <c r="V551" s="20" t="s">
        <v>1510</v>
      </c>
      <c r="W551" s="20" t="s">
        <v>1510</v>
      </c>
      <c r="AB551" s="20" t="s">
        <v>145</v>
      </c>
    </row>
    <row r="552" spans="1:28" ht="12.75">
      <c r="A552" s="20">
        <v>5365</v>
      </c>
      <c r="B552" s="20" t="s">
        <v>937</v>
      </c>
      <c r="C552" s="20" t="s">
        <v>1288</v>
      </c>
      <c r="D552" s="20" t="s">
        <v>1289</v>
      </c>
      <c r="E552" s="20" t="str">
        <f t="shared" si="15"/>
        <v>Peziza saniosa Schrad.: Fr.</v>
      </c>
      <c r="F552" s="21">
        <v>37535</v>
      </c>
      <c r="G552" s="20">
        <v>721900</v>
      </c>
      <c r="H552" s="20">
        <v>279400</v>
      </c>
      <c r="I552" s="20" t="s">
        <v>575</v>
      </c>
      <c r="J552" s="20" t="s">
        <v>916</v>
      </c>
      <c r="L552" s="20" t="s">
        <v>611</v>
      </c>
      <c r="Q552" s="20" t="s">
        <v>790</v>
      </c>
      <c r="R552" s="20" t="s">
        <v>616</v>
      </c>
      <c r="S552" s="20" t="s">
        <v>646</v>
      </c>
      <c r="V552" s="20" t="s">
        <v>1139</v>
      </c>
      <c r="W552" s="20" t="s">
        <v>1139</v>
      </c>
      <c r="AB552" s="20" t="s">
        <v>146</v>
      </c>
    </row>
    <row r="553" spans="1:28" ht="12.75">
      <c r="A553" s="20">
        <v>5365</v>
      </c>
      <c r="B553" s="20" t="s">
        <v>937</v>
      </c>
      <c r="C553" s="20" t="s">
        <v>1288</v>
      </c>
      <c r="D553" s="20" t="s">
        <v>1289</v>
      </c>
      <c r="E553" s="20" t="str">
        <f t="shared" si="15"/>
        <v>Peziza saniosa Schrad.: Fr.</v>
      </c>
      <c r="F553" s="21">
        <v>37533</v>
      </c>
      <c r="G553" s="20">
        <v>731700</v>
      </c>
      <c r="H553" s="20">
        <v>273700</v>
      </c>
      <c r="I553" s="20" t="s">
        <v>568</v>
      </c>
      <c r="J553" s="20" t="s">
        <v>787</v>
      </c>
      <c r="K553" s="20" t="s">
        <v>788</v>
      </c>
      <c r="L553" s="20" t="s">
        <v>611</v>
      </c>
      <c r="Q553" s="20" t="s">
        <v>802</v>
      </c>
      <c r="V553" s="20" t="s">
        <v>759</v>
      </c>
      <c r="W553" s="20" t="s">
        <v>759</v>
      </c>
      <c r="AA553" s="20" t="s">
        <v>941</v>
      </c>
      <c r="AB553" s="20" t="s">
        <v>146</v>
      </c>
    </row>
    <row r="554" spans="1:28" ht="12.75">
      <c r="A554" s="20">
        <v>5365</v>
      </c>
      <c r="B554" s="20" t="s">
        <v>937</v>
      </c>
      <c r="C554" s="20" t="s">
        <v>1288</v>
      </c>
      <c r="D554" s="20" t="s">
        <v>1289</v>
      </c>
      <c r="E554" s="20" t="str">
        <f t="shared" si="15"/>
        <v>Peziza saniosa Schrad.: Fr.</v>
      </c>
      <c r="F554" s="21">
        <v>37532</v>
      </c>
      <c r="G554" s="20">
        <v>716900</v>
      </c>
      <c r="H554" s="20">
        <v>279800</v>
      </c>
      <c r="I554" s="20" t="s">
        <v>1779</v>
      </c>
      <c r="J554" s="20" t="s">
        <v>675</v>
      </c>
      <c r="L554" s="20" t="s">
        <v>611</v>
      </c>
      <c r="Q554" s="20" t="s">
        <v>701</v>
      </c>
      <c r="R554" s="20" t="s">
        <v>641</v>
      </c>
      <c r="S554" s="20" t="s">
        <v>803</v>
      </c>
      <c r="V554" s="20" t="s">
        <v>1461</v>
      </c>
      <c r="W554" s="20" t="s">
        <v>1461</v>
      </c>
      <c r="AB554" s="20" t="s">
        <v>146</v>
      </c>
    </row>
    <row r="555" spans="1:28" ht="12.75">
      <c r="A555" s="20">
        <v>5367</v>
      </c>
      <c r="B555" s="20" t="s">
        <v>937</v>
      </c>
      <c r="C555" s="20" t="s">
        <v>938</v>
      </c>
      <c r="D555" s="20" t="s">
        <v>939</v>
      </c>
      <c r="E555" s="20" t="str">
        <f t="shared" si="15"/>
        <v>Peziza succosa Berk.</v>
      </c>
      <c r="F555" s="21">
        <v>37531</v>
      </c>
      <c r="G555" s="20">
        <v>711000</v>
      </c>
      <c r="H555" s="20">
        <v>276500</v>
      </c>
      <c r="I555" s="20" t="s">
        <v>1655</v>
      </c>
      <c r="J555" s="20" t="s">
        <v>1656</v>
      </c>
      <c r="K555" s="20" t="s">
        <v>906</v>
      </c>
      <c r="L555" s="20" t="s">
        <v>611</v>
      </c>
      <c r="V555" s="20" t="s">
        <v>1657</v>
      </c>
      <c r="W555" s="20" t="s">
        <v>1657</v>
      </c>
      <c r="AB555" s="20" t="s">
        <v>147</v>
      </c>
    </row>
    <row r="556" spans="1:28" ht="12.75">
      <c r="A556" s="20">
        <v>5367</v>
      </c>
      <c r="B556" s="20" t="s">
        <v>937</v>
      </c>
      <c r="C556" s="20" t="s">
        <v>938</v>
      </c>
      <c r="D556" s="20" t="s">
        <v>939</v>
      </c>
      <c r="E556" s="20" t="str">
        <f t="shared" si="15"/>
        <v>Peziza succosa Berk.</v>
      </c>
      <c r="F556" s="21">
        <v>37533</v>
      </c>
      <c r="G556" s="20">
        <v>719400</v>
      </c>
      <c r="H556" s="20">
        <v>280700</v>
      </c>
      <c r="I556" s="20" t="s">
        <v>1811</v>
      </c>
      <c r="J556" s="20" t="s">
        <v>1332</v>
      </c>
      <c r="K556" s="20" t="s">
        <v>906</v>
      </c>
      <c r="L556" s="20" t="s">
        <v>611</v>
      </c>
      <c r="V556" s="20" t="s">
        <v>1440</v>
      </c>
      <c r="W556" s="20" t="s">
        <v>723</v>
      </c>
      <c r="AB556" s="20" t="s">
        <v>147</v>
      </c>
    </row>
    <row r="557" spans="1:28" ht="12.75">
      <c r="A557" s="20">
        <v>5367</v>
      </c>
      <c r="B557" s="20" t="s">
        <v>937</v>
      </c>
      <c r="C557" s="20" t="s">
        <v>938</v>
      </c>
      <c r="D557" s="20" t="s">
        <v>939</v>
      </c>
      <c r="E557" s="20" t="str">
        <f t="shared" si="15"/>
        <v>Peziza succosa Berk.</v>
      </c>
      <c r="F557" s="21">
        <v>37534</v>
      </c>
      <c r="G557" s="20">
        <v>723200</v>
      </c>
      <c r="H557" s="20">
        <v>279200</v>
      </c>
      <c r="I557" s="20" t="s">
        <v>905</v>
      </c>
      <c r="J557" s="20" t="s">
        <v>900</v>
      </c>
      <c r="K557" s="20" t="s">
        <v>906</v>
      </c>
      <c r="L557" s="20" t="s">
        <v>708</v>
      </c>
      <c r="M557" s="20" t="s">
        <v>800</v>
      </c>
      <c r="N557" s="20" t="s">
        <v>936</v>
      </c>
      <c r="Q557" s="20" t="s">
        <v>790</v>
      </c>
      <c r="V557" s="20" t="s">
        <v>907</v>
      </c>
      <c r="W557" s="20" t="s">
        <v>940</v>
      </c>
      <c r="AA557" s="20" t="s">
        <v>941</v>
      </c>
      <c r="AB557" s="20" t="s">
        <v>147</v>
      </c>
    </row>
    <row r="558" spans="1:28" ht="12.75">
      <c r="A558" s="20">
        <v>5367</v>
      </c>
      <c r="B558" s="20" t="s">
        <v>937</v>
      </c>
      <c r="C558" s="20" t="s">
        <v>938</v>
      </c>
      <c r="D558" s="20" t="s">
        <v>939</v>
      </c>
      <c r="E558" s="20" t="str">
        <f t="shared" si="15"/>
        <v>Peziza succosa Berk.</v>
      </c>
      <c r="F558" s="21">
        <v>37533</v>
      </c>
      <c r="G558" s="20">
        <v>717200</v>
      </c>
      <c r="H558" s="20">
        <v>279300</v>
      </c>
      <c r="I558" s="20" t="s">
        <v>674</v>
      </c>
      <c r="J558" s="20" t="s">
        <v>675</v>
      </c>
      <c r="L558" s="20" t="s">
        <v>611</v>
      </c>
      <c r="Q558" s="20" t="s">
        <v>790</v>
      </c>
      <c r="R558" s="20" t="s">
        <v>701</v>
      </c>
      <c r="S558" s="20" t="s">
        <v>646</v>
      </c>
      <c r="V558" s="20" t="s">
        <v>1461</v>
      </c>
      <c r="W558" s="20" t="s">
        <v>1461</v>
      </c>
      <c r="AB558" s="20" t="s">
        <v>147</v>
      </c>
    </row>
    <row r="559" spans="1:28" ht="12.75">
      <c r="A559" s="20">
        <v>5456</v>
      </c>
      <c r="B559" s="20" t="s">
        <v>671</v>
      </c>
      <c r="C559" s="20" t="s">
        <v>672</v>
      </c>
      <c r="D559" s="20" t="s">
        <v>673</v>
      </c>
      <c r="E559" s="20" t="str">
        <f t="shared" si="15"/>
        <v>Phaeohelotium geogenum (Cooke) Svrcek et Matheis</v>
      </c>
      <c r="F559" s="21">
        <v>37533</v>
      </c>
      <c r="G559" s="20">
        <v>717200</v>
      </c>
      <c r="H559" s="20">
        <v>279300</v>
      </c>
      <c r="I559" s="20" t="s">
        <v>674</v>
      </c>
      <c r="J559" s="20" t="s">
        <v>675</v>
      </c>
      <c r="K559" s="20" t="s">
        <v>906</v>
      </c>
      <c r="L559" s="20" t="s">
        <v>708</v>
      </c>
      <c r="M559" s="20" t="s">
        <v>800</v>
      </c>
      <c r="N559" s="20" t="s">
        <v>1223</v>
      </c>
      <c r="Q559" s="20" t="s">
        <v>802</v>
      </c>
      <c r="R559" s="20" t="s">
        <v>790</v>
      </c>
      <c r="S559" s="20" t="s">
        <v>701</v>
      </c>
      <c r="V559" s="20" t="s">
        <v>1451</v>
      </c>
      <c r="W559" s="20" t="s">
        <v>1451</v>
      </c>
      <c r="AB559" s="20" t="s">
        <v>148</v>
      </c>
    </row>
    <row r="560" spans="1:28" ht="12.75">
      <c r="A560" s="20">
        <v>5456</v>
      </c>
      <c r="B560" s="20" t="s">
        <v>671</v>
      </c>
      <c r="C560" s="20" t="s">
        <v>672</v>
      </c>
      <c r="D560" s="20" t="s">
        <v>673</v>
      </c>
      <c r="E560" s="20" t="str">
        <f t="shared" si="15"/>
        <v>Phaeohelotium geogenum (Cooke) Svrcek et Matheis</v>
      </c>
      <c r="F560" s="21">
        <v>37533</v>
      </c>
      <c r="G560" s="20">
        <v>717200</v>
      </c>
      <c r="H560" s="20">
        <v>279300</v>
      </c>
      <c r="I560" s="20" t="s">
        <v>674</v>
      </c>
      <c r="J560" s="20" t="s">
        <v>675</v>
      </c>
      <c r="K560" s="20" t="s">
        <v>788</v>
      </c>
      <c r="L560" s="20" t="s">
        <v>708</v>
      </c>
      <c r="M560" s="20" t="s">
        <v>709</v>
      </c>
      <c r="N560" s="20" t="s">
        <v>676</v>
      </c>
      <c r="Q560" s="20" t="s">
        <v>790</v>
      </c>
      <c r="R560" s="20" t="s">
        <v>701</v>
      </c>
      <c r="S560" s="20" t="s">
        <v>802</v>
      </c>
      <c r="V560" s="20" t="s">
        <v>677</v>
      </c>
      <c r="W560" s="20" t="s">
        <v>677</v>
      </c>
      <c r="Y560" s="20" t="s">
        <v>678</v>
      </c>
      <c r="Z560" s="20" t="s">
        <v>625</v>
      </c>
      <c r="AA560" s="20" t="s">
        <v>679</v>
      </c>
      <c r="AB560" s="20" t="s">
        <v>148</v>
      </c>
    </row>
    <row r="561" spans="1:28" ht="12.75">
      <c r="A561" s="20">
        <v>5464</v>
      </c>
      <c r="B561" s="20" t="s">
        <v>671</v>
      </c>
      <c r="C561" s="20" t="s">
        <v>1989</v>
      </c>
      <c r="D561" s="20" t="s">
        <v>1990</v>
      </c>
      <c r="E561" s="20" t="str">
        <f t="shared" si="15"/>
        <v>Phaeohelotium subcarneum (Schumach. ex Sacc.) Dennis</v>
      </c>
      <c r="F561" s="21">
        <v>37533</v>
      </c>
      <c r="G561" s="20">
        <v>731700</v>
      </c>
      <c r="H561" s="20">
        <v>273700</v>
      </c>
      <c r="I561" s="20" t="s">
        <v>1490</v>
      </c>
      <c r="J561" s="20" t="s">
        <v>1264</v>
      </c>
      <c r="L561" s="20" t="s">
        <v>708</v>
      </c>
      <c r="V561" s="20" t="s">
        <v>1661</v>
      </c>
      <c r="W561" s="20" t="s">
        <v>1661</v>
      </c>
      <c r="AB561" s="20" t="s">
        <v>149</v>
      </c>
    </row>
    <row r="562" spans="1:28" ht="12.75">
      <c r="A562" s="20">
        <v>5466</v>
      </c>
      <c r="B562" s="20" t="s">
        <v>992</v>
      </c>
      <c r="C562" s="20" t="s">
        <v>993</v>
      </c>
      <c r="D562" s="20" t="s">
        <v>994</v>
      </c>
      <c r="E562" s="20" t="str">
        <f t="shared" si="15"/>
        <v>Phaeolepiota aurea (Matt.: Fr.) Maire</v>
      </c>
      <c r="F562" s="21">
        <v>37533</v>
      </c>
      <c r="G562" s="20">
        <v>719100</v>
      </c>
      <c r="H562" s="20">
        <v>278800</v>
      </c>
      <c r="I562" s="20" t="s">
        <v>981</v>
      </c>
      <c r="J562" s="20" t="s">
        <v>982</v>
      </c>
      <c r="K562" s="20" t="s">
        <v>659</v>
      </c>
      <c r="L562" s="20" t="s">
        <v>708</v>
      </c>
      <c r="M562" s="20" t="s">
        <v>640</v>
      </c>
      <c r="N562" s="20" t="s">
        <v>830</v>
      </c>
      <c r="Q562" s="20" t="s">
        <v>790</v>
      </c>
      <c r="V562" s="20" t="s">
        <v>907</v>
      </c>
      <c r="W562" s="20" t="s">
        <v>907</v>
      </c>
      <c r="AB562" s="20" t="s">
        <v>150</v>
      </c>
    </row>
    <row r="563" spans="1:28" ht="12.75">
      <c r="A563" s="20">
        <v>7497</v>
      </c>
      <c r="B563" s="20" t="s">
        <v>1991</v>
      </c>
      <c r="C563" s="20" t="s">
        <v>1992</v>
      </c>
      <c r="D563" s="20" t="s">
        <v>1993</v>
      </c>
      <c r="E563" s="20" t="str">
        <f t="shared" si="15"/>
        <v>Phaeolus schweinitzii (Fr.: Fr.) Pat.</v>
      </c>
      <c r="F563" s="21">
        <v>37533</v>
      </c>
      <c r="G563" s="20">
        <v>719400</v>
      </c>
      <c r="H563" s="20">
        <v>280700</v>
      </c>
      <c r="I563" s="20" t="s">
        <v>1331</v>
      </c>
      <c r="J563" s="20" t="s">
        <v>1332</v>
      </c>
      <c r="K563" s="20" t="s">
        <v>906</v>
      </c>
      <c r="L563" s="20" t="s">
        <v>708</v>
      </c>
      <c r="M563" s="20" t="s">
        <v>640</v>
      </c>
      <c r="N563" s="20" t="s">
        <v>830</v>
      </c>
      <c r="P563" s="20" t="s">
        <v>1029</v>
      </c>
      <c r="V563" s="20" t="s">
        <v>1766</v>
      </c>
      <c r="W563" s="20" t="s">
        <v>1766</v>
      </c>
      <c r="AB563" s="20" t="s">
        <v>151</v>
      </c>
    </row>
    <row r="564" spans="1:28" ht="12.75">
      <c r="A564" s="20">
        <v>5480</v>
      </c>
      <c r="B564" s="20" t="s">
        <v>2165</v>
      </c>
      <c r="C564" s="20" t="s">
        <v>2166</v>
      </c>
      <c r="D564" s="20" t="s">
        <v>2167</v>
      </c>
      <c r="E564" s="20" t="str">
        <f t="shared" si="15"/>
        <v>Phallus impudicus L. ex Pers.</v>
      </c>
      <c r="F564" s="21">
        <v>37534</v>
      </c>
      <c r="G564" s="20">
        <v>725000</v>
      </c>
      <c r="H564" s="20">
        <v>279100</v>
      </c>
      <c r="I564" s="20" t="s">
        <v>1325</v>
      </c>
      <c r="J564" s="20" t="s">
        <v>754</v>
      </c>
      <c r="K564" s="20" t="s">
        <v>788</v>
      </c>
      <c r="L564" s="20" t="s">
        <v>611</v>
      </c>
      <c r="V564" s="20" t="s">
        <v>1664</v>
      </c>
      <c r="W564" s="20" t="s">
        <v>1664</v>
      </c>
      <c r="AB564" s="20" t="s">
        <v>152</v>
      </c>
    </row>
    <row r="565" spans="1:28" ht="12.75">
      <c r="A565" s="20">
        <v>5486</v>
      </c>
      <c r="B565" s="20" t="s">
        <v>1877</v>
      </c>
      <c r="C565" s="20" t="s">
        <v>1994</v>
      </c>
      <c r="D565" s="20" t="s">
        <v>1995</v>
      </c>
      <c r="E565" s="20" t="str">
        <f t="shared" si="15"/>
        <v>Phanerochaete leprosa (Bourdot et Galzin) Juelich</v>
      </c>
      <c r="F565" s="21">
        <v>37533</v>
      </c>
      <c r="G565" s="20">
        <v>719400</v>
      </c>
      <c r="H565" s="20">
        <v>280700</v>
      </c>
      <c r="I565" s="20" t="s">
        <v>1811</v>
      </c>
      <c r="J565" s="20" t="s">
        <v>1332</v>
      </c>
      <c r="K565" s="20" t="s">
        <v>906</v>
      </c>
      <c r="L565" s="20" t="s">
        <v>708</v>
      </c>
      <c r="M565" s="20" t="s">
        <v>709</v>
      </c>
      <c r="N565" s="20" t="s">
        <v>1827</v>
      </c>
      <c r="V565" s="20" t="s">
        <v>1440</v>
      </c>
      <c r="W565" s="20" t="s">
        <v>1440</v>
      </c>
      <c r="AB565" s="20" t="s">
        <v>153</v>
      </c>
    </row>
    <row r="566" spans="1:28" ht="12.75">
      <c r="A566" s="20">
        <v>5492</v>
      </c>
      <c r="B566" s="20" t="s">
        <v>1877</v>
      </c>
      <c r="C566" s="20" t="s">
        <v>1878</v>
      </c>
      <c r="D566" s="20" t="s">
        <v>455</v>
      </c>
      <c r="E566" s="20" t="s">
        <v>600</v>
      </c>
      <c r="F566" s="21">
        <v>37532</v>
      </c>
      <c r="G566" s="20">
        <v>723100</v>
      </c>
      <c r="H566" s="20">
        <v>279800</v>
      </c>
      <c r="I566" s="20" t="s">
        <v>1439</v>
      </c>
      <c r="J566" s="20" t="s">
        <v>900</v>
      </c>
      <c r="L566" s="20" t="s">
        <v>708</v>
      </c>
      <c r="M566" s="20" t="s">
        <v>640</v>
      </c>
      <c r="N566" s="20" t="s">
        <v>1827</v>
      </c>
      <c r="O566" s="20" t="s">
        <v>1831</v>
      </c>
      <c r="V566" s="20" t="s">
        <v>746</v>
      </c>
      <c r="W566" s="20" t="s">
        <v>342</v>
      </c>
      <c r="AB566" s="20" t="str">
        <f>E565&amp;" "&amp;D565</f>
        <v>Phanerochaete leprosa (Bourdot et Galzin) Juelich (Bourdot et Galzin) Juelich</v>
      </c>
    </row>
    <row r="567" spans="1:28" ht="12.75">
      <c r="A567" s="20">
        <v>5492</v>
      </c>
      <c r="B567" s="20" t="s">
        <v>1877</v>
      </c>
      <c r="C567" s="20" t="s">
        <v>1878</v>
      </c>
      <c r="D567" s="20" t="s">
        <v>455</v>
      </c>
      <c r="E567" s="20" t="str">
        <f aca="true" t="shared" si="16" ref="E567:E572">B567&amp;" "&amp;C567&amp;" "&amp;D567</f>
        <v>Phanerochaete velutina (DC. : Fr.) P. Karst.</v>
      </c>
      <c r="F567" s="21">
        <v>37533</v>
      </c>
      <c r="G567" s="20">
        <v>719400</v>
      </c>
      <c r="H567" s="20">
        <v>280600</v>
      </c>
      <c r="I567" s="20" t="s">
        <v>1331</v>
      </c>
      <c r="J567" s="20" t="s">
        <v>1332</v>
      </c>
      <c r="K567" s="20" t="s">
        <v>788</v>
      </c>
      <c r="L567" s="20" t="s">
        <v>708</v>
      </c>
      <c r="M567" s="20" t="s">
        <v>709</v>
      </c>
      <c r="N567" s="20" t="s">
        <v>1223</v>
      </c>
      <c r="P567" s="20" t="s">
        <v>686</v>
      </c>
      <c r="V567" s="20" t="s">
        <v>1766</v>
      </c>
      <c r="W567" s="20" t="s">
        <v>1766</v>
      </c>
      <c r="AB567" s="20" t="s">
        <v>154</v>
      </c>
    </row>
    <row r="568" spans="1:28" ht="12.75">
      <c r="A568" s="20">
        <v>5492</v>
      </c>
      <c r="B568" s="20" t="s">
        <v>1877</v>
      </c>
      <c r="C568" s="20" t="s">
        <v>1878</v>
      </c>
      <c r="D568" s="20" t="s">
        <v>455</v>
      </c>
      <c r="E568" s="20" t="str">
        <f t="shared" si="16"/>
        <v>Phanerochaete velutina (DC. : Fr.) P. Karst.</v>
      </c>
      <c r="F568" s="21">
        <v>37532</v>
      </c>
      <c r="G568" s="20">
        <v>723200</v>
      </c>
      <c r="H568" s="20">
        <v>279800</v>
      </c>
      <c r="I568" s="20" t="s">
        <v>1439</v>
      </c>
      <c r="J568" s="20" t="s">
        <v>900</v>
      </c>
      <c r="K568" s="20" t="s">
        <v>906</v>
      </c>
      <c r="L568" s="20" t="s">
        <v>708</v>
      </c>
      <c r="M568" s="20" t="s">
        <v>709</v>
      </c>
      <c r="N568" s="20" t="s">
        <v>1827</v>
      </c>
      <c r="P568" s="20" t="s">
        <v>1034</v>
      </c>
      <c r="V568" s="20" t="s">
        <v>1440</v>
      </c>
      <c r="W568" s="20" t="s">
        <v>1440</v>
      </c>
      <c r="AB568" s="20" t="s">
        <v>154</v>
      </c>
    </row>
    <row r="569" spans="1:28" ht="12.75">
      <c r="A569" s="20">
        <v>5492</v>
      </c>
      <c r="B569" s="20" t="s">
        <v>1877</v>
      </c>
      <c r="C569" s="20" t="s">
        <v>1878</v>
      </c>
      <c r="D569" s="20" t="s">
        <v>455</v>
      </c>
      <c r="E569" s="20" t="str">
        <f t="shared" si="16"/>
        <v>Phanerochaete velutina (DC. : Fr.) P. Karst.</v>
      </c>
      <c r="F569" s="21">
        <v>37534</v>
      </c>
      <c r="G569" s="20">
        <v>727400</v>
      </c>
      <c r="H569" s="20">
        <v>277600</v>
      </c>
      <c r="I569" s="20" t="s">
        <v>574</v>
      </c>
      <c r="J569" s="20" t="s">
        <v>1909</v>
      </c>
      <c r="K569" s="20" t="s">
        <v>788</v>
      </c>
      <c r="L569" s="20" t="s">
        <v>708</v>
      </c>
      <c r="M569" s="20" t="s">
        <v>709</v>
      </c>
      <c r="N569" s="20" t="s">
        <v>1827</v>
      </c>
      <c r="O569" s="20" t="s">
        <v>1831</v>
      </c>
      <c r="P569" s="20" t="s">
        <v>1840</v>
      </c>
      <c r="V569" s="20" t="s">
        <v>1766</v>
      </c>
      <c r="W569" s="20" t="s">
        <v>1766</v>
      </c>
      <c r="AB569" s="20" t="s">
        <v>154</v>
      </c>
    </row>
    <row r="570" spans="1:28" ht="12.75">
      <c r="A570" s="20">
        <v>5492</v>
      </c>
      <c r="B570" s="20" t="s">
        <v>1877</v>
      </c>
      <c r="C570" s="20" t="s">
        <v>1878</v>
      </c>
      <c r="D570" s="20" t="s">
        <v>455</v>
      </c>
      <c r="E570" s="20" t="str">
        <f t="shared" si="16"/>
        <v>Phanerochaete velutina (DC. : Fr.) P. Karst.</v>
      </c>
      <c r="F570" s="21">
        <v>37534</v>
      </c>
      <c r="G570" s="20">
        <v>727400</v>
      </c>
      <c r="H570" s="20">
        <v>277600</v>
      </c>
      <c r="I570" s="20" t="s">
        <v>574</v>
      </c>
      <c r="J570" s="20" t="s">
        <v>1909</v>
      </c>
      <c r="K570" s="20" t="s">
        <v>906</v>
      </c>
      <c r="L570" s="20" t="s">
        <v>708</v>
      </c>
      <c r="M570" s="20" t="s">
        <v>709</v>
      </c>
      <c r="N570" s="20" t="s">
        <v>801</v>
      </c>
      <c r="P570" s="20" t="s">
        <v>1034</v>
      </c>
      <c r="V570" s="20" t="s">
        <v>1440</v>
      </c>
      <c r="W570" s="20" t="s">
        <v>1440</v>
      </c>
      <c r="AB570" s="20" t="s">
        <v>154</v>
      </c>
    </row>
    <row r="571" spans="1:28" ht="12.75">
      <c r="A571" s="20">
        <v>5499</v>
      </c>
      <c r="B571" s="20" t="s">
        <v>2066</v>
      </c>
      <c r="C571" s="20" t="s">
        <v>2067</v>
      </c>
      <c r="D571" s="20" t="s">
        <v>2068</v>
      </c>
      <c r="E571" s="20" t="str">
        <f t="shared" si="16"/>
        <v>Phellinus ferruginosus (Schrad.: Fr.) Pat.</v>
      </c>
      <c r="F571" s="21">
        <v>37534</v>
      </c>
      <c r="G571" s="20">
        <v>727400</v>
      </c>
      <c r="H571" s="20">
        <v>277600</v>
      </c>
      <c r="I571" s="20" t="s">
        <v>574</v>
      </c>
      <c r="J571" s="20" t="s">
        <v>1909</v>
      </c>
      <c r="K571" s="20" t="s">
        <v>906</v>
      </c>
      <c r="L571" s="20" t="s">
        <v>708</v>
      </c>
      <c r="M571" s="20" t="s">
        <v>709</v>
      </c>
      <c r="N571" s="20" t="s">
        <v>1223</v>
      </c>
      <c r="P571" s="20" t="s">
        <v>1034</v>
      </c>
      <c r="V571" s="20" t="s">
        <v>1440</v>
      </c>
      <c r="W571" s="20" t="s">
        <v>1440</v>
      </c>
      <c r="AB571" s="20" t="s">
        <v>248</v>
      </c>
    </row>
    <row r="572" spans="1:28" ht="12.75">
      <c r="A572" s="20">
        <v>5539</v>
      </c>
      <c r="B572" s="20" t="s">
        <v>2069</v>
      </c>
      <c r="C572" s="20" t="s">
        <v>2070</v>
      </c>
      <c r="D572" s="20" t="s">
        <v>2071</v>
      </c>
      <c r="E572" s="20" t="str">
        <f t="shared" si="16"/>
        <v>Phlebia lilascens (Bourdot) J. Erikss. et Hjortstam</v>
      </c>
      <c r="F572" s="21">
        <v>37534</v>
      </c>
      <c r="G572" s="20">
        <v>727400</v>
      </c>
      <c r="H572" s="20">
        <v>277600</v>
      </c>
      <c r="I572" s="20" t="s">
        <v>574</v>
      </c>
      <c r="J572" s="20" t="s">
        <v>1909</v>
      </c>
      <c r="K572" s="20" t="s">
        <v>906</v>
      </c>
      <c r="L572" s="20" t="s">
        <v>708</v>
      </c>
      <c r="M572" s="20" t="s">
        <v>640</v>
      </c>
      <c r="N572" s="20" t="s">
        <v>801</v>
      </c>
      <c r="O572" s="20" t="s">
        <v>1828</v>
      </c>
      <c r="P572" s="20" t="s">
        <v>745</v>
      </c>
      <c r="V572" s="20" t="s">
        <v>1766</v>
      </c>
      <c r="W572" s="20" t="s">
        <v>1766</v>
      </c>
      <c r="AB572" s="20" t="s">
        <v>249</v>
      </c>
    </row>
    <row r="573" spans="1:28" ht="12.75">
      <c r="A573" s="20">
        <v>7910</v>
      </c>
      <c r="B573" s="20" t="s">
        <v>1879</v>
      </c>
      <c r="C573" s="20" t="s">
        <v>1880</v>
      </c>
      <c r="D573" s="20" t="s">
        <v>456</v>
      </c>
      <c r="E573" s="20" t="s">
        <v>598</v>
      </c>
      <c r="F573" s="21">
        <v>37532</v>
      </c>
      <c r="G573" s="20">
        <v>723100</v>
      </c>
      <c r="H573" s="20">
        <v>279800</v>
      </c>
      <c r="I573" s="20" t="s">
        <v>1439</v>
      </c>
      <c r="J573" s="20" t="s">
        <v>900</v>
      </c>
      <c r="L573" s="20" t="s">
        <v>708</v>
      </c>
      <c r="M573" s="20" t="s">
        <v>709</v>
      </c>
      <c r="N573" s="20" t="s">
        <v>1827</v>
      </c>
      <c r="O573" s="20" t="s">
        <v>1829</v>
      </c>
      <c r="V573" s="20" t="s">
        <v>746</v>
      </c>
      <c r="W573" s="20" t="s">
        <v>342</v>
      </c>
      <c r="AB573" s="20" t="str">
        <f>E572&amp;" "&amp;D572</f>
        <v>Phlebia lilascens (Bourdot) J. Erikss. et Hjortstam (Bourdot) J. Erikss. et Hjortstam</v>
      </c>
    </row>
    <row r="574" spans="1:28" ht="12.75">
      <c r="A574" s="20">
        <v>7910</v>
      </c>
      <c r="B574" s="20" t="s">
        <v>1879</v>
      </c>
      <c r="C574" s="20" t="s">
        <v>1880</v>
      </c>
      <c r="D574" s="20" t="s">
        <v>456</v>
      </c>
      <c r="E574" s="20" t="s">
        <v>598</v>
      </c>
      <c r="F574" s="21">
        <v>37532</v>
      </c>
      <c r="G574" s="20">
        <v>723100</v>
      </c>
      <c r="H574" s="20">
        <v>279800</v>
      </c>
      <c r="I574" s="20" t="s">
        <v>1439</v>
      </c>
      <c r="J574" s="20" t="s">
        <v>900</v>
      </c>
      <c r="L574" s="20" t="s">
        <v>708</v>
      </c>
      <c r="M574" s="20" t="s">
        <v>709</v>
      </c>
      <c r="N574" s="20" t="s">
        <v>1827</v>
      </c>
      <c r="O574" s="20" t="s">
        <v>1829</v>
      </c>
      <c r="V574" s="20" t="s">
        <v>746</v>
      </c>
      <c r="W574" s="20" t="s">
        <v>342</v>
      </c>
      <c r="AB574" s="20" t="str">
        <f>E573&amp;" "&amp;D573</f>
        <v>Phlebiella vaga (Fr. : Fr.) P. Karst. (Fr. : Fr.) P. Karst.</v>
      </c>
    </row>
    <row r="575" spans="1:28" ht="12.75">
      <c r="A575" s="20">
        <v>7910</v>
      </c>
      <c r="B575" s="20" t="s">
        <v>1879</v>
      </c>
      <c r="C575" s="20" t="s">
        <v>1880</v>
      </c>
      <c r="D575" s="20" t="s">
        <v>456</v>
      </c>
      <c r="E575" s="20" t="s">
        <v>598</v>
      </c>
      <c r="F575" s="21">
        <v>37534</v>
      </c>
      <c r="G575" s="20">
        <v>727400</v>
      </c>
      <c r="H575" s="20">
        <v>277600</v>
      </c>
      <c r="I575" s="20" t="s">
        <v>573</v>
      </c>
      <c r="J575" s="20" t="s">
        <v>1909</v>
      </c>
      <c r="L575" s="20" t="s">
        <v>708</v>
      </c>
      <c r="M575" s="20" t="s">
        <v>709</v>
      </c>
      <c r="N575" s="20" t="s">
        <v>1223</v>
      </c>
      <c r="O575" s="20" t="s">
        <v>1831</v>
      </c>
      <c r="P575" s="20" t="s">
        <v>1034</v>
      </c>
      <c r="V575" s="20" t="s">
        <v>746</v>
      </c>
      <c r="W575" s="20" t="s">
        <v>342</v>
      </c>
      <c r="X575" s="20" t="s">
        <v>457</v>
      </c>
      <c r="Y575" s="20" t="s">
        <v>433</v>
      </c>
      <c r="Z575" s="20" t="s">
        <v>434</v>
      </c>
      <c r="AB575" s="20" t="str">
        <f>E574&amp;" "&amp;D574</f>
        <v>Phlebiella vaga (Fr. : Fr.) P. Karst. (Fr. : Fr.) P. Karst.</v>
      </c>
    </row>
    <row r="576" spans="1:28" ht="12.75">
      <c r="A576" s="20">
        <v>7910</v>
      </c>
      <c r="B576" s="20" t="s">
        <v>1879</v>
      </c>
      <c r="C576" s="20" t="s">
        <v>1880</v>
      </c>
      <c r="D576" s="20" t="s">
        <v>456</v>
      </c>
      <c r="E576" s="20" t="s">
        <v>598</v>
      </c>
      <c r="F576" s="21">
        <v>37534</v>
      </c>
      <c r="G576" s="20">
        <v>727400</v>
      </c>
      <c r="H576" s="20">
        <v>277600</v>
      </c>
      <c r="I576" s="20" t="s">
        <v>573</v>
      </c>
      <c r="J576" s="20" t="s">
        <v>1909</v>
      </c>
      <c r="L576" s="20" t="s">
        <v>708</v>
      </c>
      <c r="M576" s="20" t="s">
        <v>709</v>
      </c>
      <c r="N576" s="20" t="s">
        <v>1223</v>
      </c>
      <c r="O576" s="20" t="s">
        <v>1829</v>
      </c>
      <c r="V576" s="20" t="s">
        <v>746</v>
      </c>
      <c r="W576" s="20" t="s">
        <v>342</v>
      </c>
      <c r="AB576" s="20" t="str">
        <f>E575&amp;" "&amp;D575</f>
        <v>Phlebiella vaga (Fr. : Fr.) P. Karst. (Fr. : Fr.) P. Karst.</v>
      </c>
    </row>
    <row r="577" spans="1:28" ht="12.75">
      <c r="A577" s="20">
        <v>7910</v>
      </c>
      <c r="B577" s="20" t="s">
        <v>1879</v>
      </c>
      <c r="C577" s="20" t="s">
        <v>1880</v>
      </c>
      <c r="D577" s="20" t="s">
        <v>456</v>
      </c>
      <c r="E577" s="20" t="s">
        <v>598</v>
      </c>
      <c r="F577" s="21">
        <v>37534</v>
      </c>
      <c r="G577" s="20">
        <v>727400</v>
      </c>
      <c r="H577" s="20">
        <v>277600</v>
      </c>
      <c r="I577" s="20" t="s">
        <v>573</v>
      </c>
      <c r="J577" s="20" t="s">
        <v>1909</v>
      </c>
      <c r="L577" s="20" t="s">
        <v>708</v>
      </c>
      <c r="M577" s="20" t="s">
        <v>709</v>
      </c>
      <c r="N577" s="20" t="s">
        <v>1827</v>
      </c>
      <c r="O577" s="20" t="s">
        <v>1828</v>
      </c>
      <c r="V577" s="20" t="s">
        <v>746</v>
      </c>
      <c r="W577" s="20" t="s">
        <v>342</v>
      </c>
      <c r="AB577" s="20" t="str">
        <f>E576&amp;" "&amp;D576</f>
        <v>Phlebiella vaga (Fr. : Fr.) P. Karst. (Fr. : Fr.) P. Karst.</v>
      </c>
    </row>
    <row r="578" spans="1:28" ht="12.75">
      <c r="A578" s="20">
        <v>7910</v>
      </c>
      <c r="B578" s="20" t="s">
        <v>1879</v>
      </c>
      <c r="C578" s="20" t="s">
        <v>1880</v>
      </c>
      <c r="D578" s="20" t="s">
        <v>456</v>
      </c>
      <c r="E578" s="20" t="str">
        <f aca="true" t="shared" si="17" ref="E578:E609">B578&amp;" "&amp;C578&amp;" "&amp;D578</f>
        <v>Phlebiella vaga (Fr. : Fr.) P. Karst.</v>
      </c>
      <c r="F578" s="21">
        <v>37533</v>
      </c>
      <c r="G578" s="20">
        <v>719400</v>
      </c>
      <c r="H578" s="20">
        <v>280700</v>
      </c>
      <c r="I578" s="20" t="s">
        <v>1811</v>
      </c>
      <c r="J578" s="20" t="s">
        <v>1332</v>
      </c>
      <c r="K578" s="20" t="s">
        <v>906</v>
      </c>
      <c r="L578" s="20" t="s">
        <v>708</v>
      </c>
      <c r="M578" s="20" t="s">
        <v>709</v>
      </c>
      <c r="N578" s="20" t="s">
        <v>1827</v>
      </c>
      <c r="P578" s="20" t="s">
        <v>1034</v>
      </c>
      <c r="V578" s="20" t="s">
        <v>1440</v>
      </c>
      <c r="W578" s="20" t="s">
        <v>1440</v>
      </c>
      <c r="AB578" s="20" t="s">
        <v>250</v>
      </c>
    </row>
    <row r="579" spans="1:28" ht="12.75">
      <c r="A579" s="20">
        <v>7910</v>
      </c>
      <c r="B579" s="20" t="s">
        <v>1879</v>
      </c>
      <c r="C579" s="20" t="s">
        <v>1880</v>
      </c>
      <c r="D579" s="20" t="s">
        <v>456</v>
      </c>
      <c r="E579" s="20" t="str">
        <f t="shared" si="17"/>
        <v>Phlebiella vaga (Fr. : Fr.) P. Karst.</v>
      </c>
      <c r="F579" s="21">
        <v>37532</v>
      </c>
      <c r="G579" s="20">
        <v>723200</v>
      </c>
      <c r="H579" s="20">
        <v>279800</v>
      </c>
      <c r="I579" s="20" t="s">
        <v>1439</v>
      </c>
      <c r="J579" s="20" t="s">
        <v>900</v>
      </c>
      <c r="K579" s="20" t="s">
        <v>906</v>
      </c>
      <c r="L579" s="20" t="s">
        <v>708</v>
      </c>
      <c r="M579" s="20" t="s">
        <v>709</v>
      </c>
      <c r="N579" s="20" t="s">
        <v>1827</v>
      </c>
      <c r="P579" s="20" t="s">
        <v>1034</v>
      </c>
      <c r="V579" s="20" t="s">
        <v>1440</v>
      </c>
      <c r="W579" s="20" t="s">
        <v>1440</v>
      </c>
      <c r="AB579" s="20" t="s">
        <v>250</v>
      </c>
    </row>
    <row r="580" spans="1:28" ht="12.75">
      <c r="A580" s="20">
        <v>7910</v>
      </c>
      <c r="B580" s="20" t="s">
        <v>1879</v>
      </c>
      <c r="C580" s="20" t="s">
        <v>1880</v>
      </c>
      <c r="D580" s="20" t="s">
        <v>456</v>
      </c>
      <c r="E580" s="20" t="str">
        <f t="shared" si="17"/>
        <v>Phlebiella vaga (Fr. : Fr.) P. Karst.</v>
      </c>
      <c r="F580" s="21">
        <v>37534</v>
      </c>
      <c r="G580" s="20">
        <v>727400</v>
      </c>
      <c r="H580" s="20">
        <v>277600</v>
      </c>
      <c r="I580" s="20" t="s">
        <v>574</v>
      </c>
      <c r="J580" s="20" t="s">
        <v>1909</v>
      </c>
      <c r="K580" s="20" t="s">
        <v>906</v>
      </c>
      <c r="L580" s="20" t="s">
        <v>708</v>
      </c>
      <c r="M580" s="20" t="s">
        <v>640</v>
      </c>
      <c r="N580" s="20" t="s">
        <v>1827</v>
      </c>
      <c r="P580" s="20" t="s">
        <v>761</v>
      </c>
      <c r="V580" s="20" t="s">
        <v>1440</v>
      </c>
      <c r="W580" s="20" t="s">
        <v>1440</v>
      </c>
      <c r="AB580" s="20" t="s">
        <v>250</v>
      </c>
    </row>
    <row r="581" spans="1:28" ht="12.75">
      <c r="A581" s="20">
        <v>5555</v>
      </c>
      <c r="B581" s="20" t="s">
        <v>2072</v>
      </c>
      <c r="C581" s="20" t="s">
        <v>2073</v>
      </c>
      <c r="D581" s="20" t="s">
        <v>2074</v>
      </c>
      <c r="E581" s="20" t="str">
        <f t="shared" si="17"/>
        <v>Phlebiopsis gigantea (Fr.) Juelich</v>
      </c>
      <c r="F581" s="21">
        <v>37534</v>
      </c>
      <c r="G581" s="20">
        <v>727400</v>
      </c>
      <c r="H581" s="20">
        <v>277600</v>
      </c>
      <c r="I581" s="20" t="s">
        <v>574</v>
      </c>
      <c r="J581" s="20" t="s">
        <v>1909</v>
      </c>
      <c r="K581" s="20" t="s">
        <v>906</v>
      </c>
      <c r="L581" s="20" t="s">
        <v>708</v>
      </c>
      <c r="M581" s="20" t="s">
        <v>640</v>
      </c>
      <c r="N581" s="20" t="s">
        <v>1223</v>
      </c>
      <c r="P581" s="20" t="s">
        <v>1029</v>
      </c>
      <c r="V581" s="20" t="s">
        <v>1766</v>
      </c>
      <c r="W581" s="20" t="s">
        <v>1766</v>
      </c>
      <c r="AB581" s="20" t="s">
        <v>251</v>
      </c>
    </row>
    <row r="582" spans="1:28" ht="12.75">
      <c r="A582" s="20">
        <v>5559</v>
      </c>
      <c r="B582" s="20" t="s">
        <v>617</v>
      </c>
      <c r="C582" s="20" t="s">
        <v>618</v>
      </c>
      <c r="D582" s="20" t="s">
        <v>619</v>
      </c>
      <c r="E582" s="20" t="str">
        <f t="shared" si="17"/>
        <v>Pholiota alnicola (Fr.) Singer</v>
      </c>
      <c r="F582" s="21">
        <v>37533</v>
      </c>
      <c r="G582" s="20">
        <v>731750</v>
      </c>
      <c r="H582" s="20">
        <v>274150</v>
      </c>
      <c r="I582" s="20" t="s">
        <v>568</v>
      </c>
      <c r="J582" s="20" t="s">
        <v>787</v>
      </c>
      <c r="K582" s="20" t="s">
        <v>799</v>
      </c>
      <c r="L582" s="20" t="s">
        <v>708</v>
      </c>
      <c r="M582" s="20" t="s">
        <v>709</v>
      </c>
      <c r="N582" s="20" t="s">
        <v>710</v>
      </c>
      <c r="O582" s="20" t="s">
        <v>1829</v>
      </c>
      <c r="P582" s="20" t="s">
        <v>614</v>
      </c>
      <c r="Q582" s="20" t="s">
        <v>615</v>
      </c>
      <c r="R582" s="20" t="s">
        <v>616</v>
      </c>
      <c r="V582" s="20" t="s">
        <v>792</v>
      </c>
      <c r="W582" s="20" t="s">
        <v>792</v>
      </c>
      <c r="AB582" s="20" t="s">
        <v>252</v>
      </c>
    </row>
    <row r="583" spans="1:28" ht="12.75">
      <c r="A583" s="20">
        <v>5559</v>
      </c>
      <c r="B583" s="20" t="s">
        <v>617</v>
      </c>
      <c r="C583" s="20" t="s">
        <v>618</v>
      </c>
      <c r="D583" s="20" t="s">
        <v>619</v>
      </c>
      <c r="E583" s="20" t="str">
        <f t="shared" si="17"/>
        <v>Pholiota alnicola (Fr.) Singer</v>
      </c>
      <c r="F583" s="21">
        <v>37534</v>
      </c>
      <c r="G583" s="20">
        <v>693700</v>
      </c>
      <c r="H583" s="20">
        <v>283000</v>
      </c>
      <c r="I583" s="20" t="s">
        <v>862</v>
      </c>
      <c r="J583" s="20" t="s">
        <v>1062</v>
      </c>
      <c r="K583" s="20" t="s">
        <v>788</v>
      </c>
      <c r="L583" s="20" t="s">
        <v>708</v>
      </c>
      <c r="M583" s="20" t="s">
        <v>709</v>
      </c>
      <c r="N583" s="20" t="s">
        <v>830</v>
      </c>
      <c r="P583" s="20" t="s">
        <v>686</v>
      </c>
      <c r="V583" s="20" t="s">
        <v>1933</v>
      </c>
      <c r="W583" s="20" t="s">
        <v>1928</v>
      </c>
      <c r="AB583" s="20" t="s">
        <v>253</v>
      </c>
    </row>
    <row r="584" spans="1:28" ht="12.75">
      <c r="A584" s="20">
        <v>5565</v>
      </c>
      <c r="B584" s="20" t="s">
        <v>617</v>
      </c>
      <c r="C584" s="20" t="s">
        <v>1425</v>
      </c>
      <c r="D584" s="20" t="s">
        <v>1426</v>
      </c>
      <c r="E584" s="20" t="str">
        <f t="shared" si="17"/>
        <v>Pholiota flammans (Fr.) P. Kumm.</v>
      </c>
      <c r="F584" s="21">
        <v>37532</v>
      </c>
      <c r="G584" s="20">
        <v>722233</v>
      </c>
      <c r="H584" s="20">
        <v>278694</v>
      </c>
      <c r="I584" s="20" t="s">
        <v>572</v>
      </c>
      <c r="J584" s="20" t="s">
        <v>916</v>
      </c>
      <c r="K584" s="20" t="s">
        <v>755</v>
      </c>
      <c r="V584" s="20" t="s">
        <v>1014</v>
      </c>
      <c r="W584" s="20" t="s">
        <v>1014</v>
      </c>
      <c r="AB584" s="20" t="s">
        <v>255</v>
      </c>
    </row>
    <row r="585" spans="1:28" ht="12.75">
      <c r="A585" s="20">
        <v>5565</v>
      </c>
      <c r="B585" s="20" t="s">
        <v>617</v>
      </c>
      <c r="C585" s="20" t="s">
        <v>1425</v>
      </c>
      <c r="D585" s="20" t="s">
        <v>1426</v>
      </c>
      <c r="E585" s="20" t="str">
        <f t="shared" si="17"/>
        <v>Pholiota flammans (Fr.) P. Kumm.</v>
      </c>
      <c r="F585" s="21">
        <v>37534</v>
      </c>
      <c r="G585" s="20">
        <v>693600</v>
      </c>
      <c r="H585" s="20">
        <v>282800</v>
      </c>
      <c r="I585" s="20" t="s">
        <v>862</v>
      </c>
      <c r="J585" s="20" t="s">
        <v>1062</v>
      </c>
      <c r="K585" s="20" t="s">
        <v>659</v>
      </c>
      <c r="L585" s="20" t="s">
        <v>708</v>
      </c>
      <c r="M585" s="20" t="s">
        <v>640</v>
      </c>
      <c r="N585" s="20" t="s">
        <v>1223</v>
      </c>
      <c r="V585" s="20" t="s">
        <v>1510</v>
      </c>
      <c r="W585" s="20" t="s">
        <v>1510</v>
      </c>
      <c r="AB585" s="20" t="s">
        <v>254</v>
      </c>
    </row>
    <row r="586" spans="1:28" ht="12.75">
      <c r="A586" s="20">
        <v>5569</v>
      </c>
      <c r="B586" s="20" t="s">
        <v>617</v>
      </c>
      <c r="C586" s="20" t="s">
        <v>983</v>
      </c>
      <c r="D586" s="20" t="s">
        <v>984</v>
      </c>
      <c r="E586" s="20" t="str">
        <f t="shared" si="17"/>
        <v>Pholiota gummosa (Lasch) Singer</v>
      </c>
      <c r="F586" s="21">
        <v>37533</v>
      </c>
      <c r="G586" s="20">
        <v>719100</v>
      </c>
      <c r="H586" s="20">
        <v>278800</v>
      </c>
      <c r="I586" s="20" t="s">
        <v>981</v>
      </c>
      <c r="J586" s="20" t="s">
        <v>982</v>
      </c>
      <c r="K586" s="20" t="s">
        <v>799</v>
      </c>
      <c r="L586" s="20" t="s">
        <v>719</v>
      </c>
      <c r="M586" s="20" t="s">
        <v>770</v>
      </c>
      <c r="Q586" s="20" t="s">
        <v>802</v>
      </c>
      <c r="V586" s="20" t="s">
        <v>907</v>
      </c>
      <c r="W586" s="20" t="s">
        <v>907</v>
      </c>
      <c r="AB586" s="20" t="s">
        <v>354</v>
      </c>
    </row>
    <row r="587" spans="1:28" ht="12.75">
      <c r="A587" s="20">
        <v>5583</v>
      </c>
      <c r="B587" s="20" t="s">
        <v>617</v>
      </c>
      <c r="C587" s="20" t="s">
        <v>996</v>
      </c>
      <c r="D587" s="20" t="s">
        <v>997</v>
      </c>
      <c r="E587" s="20" t="str">
        <f t="shared" si="17"/>
        <v>Pholiota squarrosa (O.F. Muell.: Fr.) P. Kumm.</v>
      </c>
      <c r="F587" s="21">
        <v>37533</v>
      </c>
      <c r="G587" s="20">
        <v>719100</v>
      </c>
      <c r="H587" s="20">
        <v>278800</v>
      </c>
      <c r="I587" s="20" t="s">
        <v>981</v>
      </c>
      <c r="J587" s="20" t="s">
        <v>982</v>
      </c>
      <c r="K587" s="20" t="s">
        <v>659</v>
      </c>
      <c r="L587" s="20" t="s">
        <v>708</v>
      </c>
      <c r="M587" s="20" t="s">
        <v>709</v>
      </c>
      <c r="N587" s="20" t="s">
        <v>830</v>
      </c>
      <c r="P587" s="20" t="s">
        <v>1034</v>
      </c>
      <c r="Q587" s="20" t="s">
        <v>790</v>
      </c>
      <c r="V587" s="20" t="s">
        <v>907</v>
      </c>
      <c r="W587" s="20" t="s">
        <v>907</v>
      </c>
      <c r="AB587" s="20" t="s">
        <v>355</v>
      </c>
    </row>
    <row r="588" spans="1:28" ht="12.75">
      <c r="A588" s="20">
        <v>5586</v>
      </c>
      <c r="B588" s="20" t="s">
        <v>617</v>
      </c>
      <c r="C588" s="20" t="s">
        <v>2075</v>
      </c>
      <c r="D588" s="20" t="s">
        <v>2076</v>
      </c>
      <c r="E588" s="20" t="str">
        <f t="shared" si="17"/>
        <v>Pholiota tuberculosa (Schaeff.: Fr.) P. Kumm. 1871</v>
      </c>
      <c r="F588" s="21">
        <v>37534</v>
      </c>
      <c r="G588" s="20">
        <v>694300</v>
      </c>
      <c r="H588" s="20">
        <v>283100</v>
      </c>
      <c r="I588" s="20" t="s">
        <v>862</v>
      </c>
      <c r="J588" s="20" t="s">
        <v>1062</v>
      </c>
      <c r="K588" s="20" t="s">
        <v>788</v>
      </c>
      <c r="L588" s="20" t="s">
        <v>708</v>
      </c>
      <c r="M588" s="20" t="s">
        <v>709</v>
      </c>
      <c r="N588" s="20" t="s">
        <v>1223</v>
      </c>
      <c r="P588" s="20" t="s">
        <v>1034</v>
      </c>
      <c r="V588" s="20" t="s">
        <v>1597</v>
      </c>
      <c r="W588" s="20" t="s">
        <v>1597</v>
      </c>
      <c r="AB588" s="20" t="s">
        <v>356</v>
      </c>
    </row>
    <row r="589" spans="1:28" ht="12.75">
      <c r="A589" s="20">
        <v>5590</v>
      </c>
      <c r="B589" s="20" t="s">
        <v>955</v>
      </c>
      <c r="C589" s="20" t="s">
        <v>956</v>
      </c>
      <c r="D589" s="20" t="s">
        <v>957</v>
      </c>
      <c r="E589" s="20" t="str">
        <f t="shared" si="17"/>
        <v>Pholiotina appendiculata (J. Lange et Kuehner) Singer</v>
      </c>
      <c r="F589" s="21">
        <v>37532</v>
      </c>
      <c r="G589" s="20">
        <v>722100</v>
      </c>
      <c r="H589" s="20">
        <v>281600</v>
      </c>
      <c r="I589" s="20" t="s">
        <v>856</v>
      </c>
      <c r="J589" s="20" t="s">
        <v>916</v>
      </c>
      <c r="K589" s="20" t="s">
        <v>931</v>
      </c>
      <c r="L589" s="20" t="s">
        <v>611</v>
      </c>
      <c r="V589" s="20" t="s">
        <v>907</v>
      </c>
      <c r="W589" s="20" t="s">
        <v>907</v>
      </c>
      <c r="AB589" s="20" t="s">
        <v>357</v>
      </c>
    </row>
    <row r="590" spans="1:28" ht="12.75">
      <c r="A590" s="20">
        <v>5591</v>
      </c>
      <c r="B590" s="20" t="s">
        <v>955</v>
      </c>
      <c r="C590" s="20" t="s">
        <v>1881</v>
      </c>
      <c r="D590" s="20" t="s">
        <v>1882</v>
      </c>
      <c r="E590" s="20" t="str">
        <f t="shared" si="17"/>
        <v>Pholiotina arrhenii (Fr.) Kits van Wav.</v>
      </c>
      <c r="F590" s="21">
        <v>37532</v>
      </c>
      <c r="G590" s="20">
        <v>716550</v>
      </c>
      <c r="H590" s="20">
        <v>279550</v>
      </c>
      <c r="I590" s="20" t="s">
        <v>674</v>
      </c>
      <c r="J590" s="20" t="s">
        <v>675</v>
      </c>
      <c r="K590" s="20" t="s">
        <v>1727</v>
      </c>
      <c r="L590" s="20" t="s">
        <v>708</v>
      </c>
      <c r="M590" s="20" t="s">
        <v>800</v>
      </c>
      <c r="N590" s="20" t="s">
        <v>1827</v>
      </c>
      <c r="O590" s="20" t="s">
        <v>1831</v>
      </c>
      <c r="T590" s="20" t="s">
        <v>1728</v>
      </c>
      <c r="V590" s="20" t="s">
        <v>1613</v>
      </c>
      <c r="W590" s="20" t="s">
        <v>1613</v>
      </c>
      <c r="AB590" s="20" t="s">
        <v>358</v>
      </c>
    </row>
    <row r="591" spans="1:28" ht="12.75">
      <c r="A591" s="20">
        <v>5609</v>
      </c>
      <c r="B591" s="20" t="s">
        <v>955</v>
      </c>
      <c r="C591" s="20" t="s">
        <v>1883</v>
      </c>
      <c r="D591" s="20" t="s">
        <v>1884</v>
      </c>
      <c r="E591" s="20" t="str">
        <f t="shared" si="17"/>
        <v>Pholiotina vestita (Fr. ap. Quel.) Singer</v>
      </c>
      <c r="F591" s="21">
        <v>37533</v>
      </c>
      <c r="G591" s="20">
        <v>719400</v>
      </c>
      <c r="H591" s="20">
        <v>280700</v>
      </c>
      <c r="I591" s="20" t="s">
        <v>1331</v>
      </c>
      <c r="J591" s="20" t="s">
        <v>1332</v>
      </c>
      <c r="K591" s="20" t="s">
        <v>659</v>
      </c>
      <c r="L591" s="20" t="s">
        <v>611</v>
      </c>
      <c r="V591" s="20" t="s">
        <v>1613</v>
      </c>
      <c r="W591" s="20" t="s">
        <v>1613</v>
      </c>
      <c r="AB591" s="20" t="s">
        <v>359</v>
      </c>
    </row>
    <row r="592" spans="1:28" ht="12.75">
      <c r="A592" s="20">
        <v>5609</v>
      </c>
      <c r="B592" s="20" t="s">
        <v>955</v>
      </c>
      <c r="C592" s="20" t="s">
        <v>1883</v>
      </c>
      <c r="D592" s="20" t="s">
        <v>1884</v>
      </c>
      <c r="E592" s="20" t="str">
        <f t="shared" si="17"/>
        <v>Pholiotina vestita (Fr. ap. Quel.) Singer</v>
      </c>
      <c r="F592" s="21">
        <v>37532</v>
      </c>
      <c r="G592" s="20">
        <v>725200</v>
      </c>
      <c r="H592" s="20">
        <v>278100</v>
      </c>
      <c r="J592" s="20" t="s">
        <v>1909</v>
      </c>
      <c r="K592" s="20" t="s">
        <v>906</v>
      </c>
      <c r="L592" s="20" t="s">
        <v>611</v>
      </c>
      <c r="V592" s="20" t="s">
        <v>1567</v>
      </c>
      <c r="W592" s="20" t="s">
        <v>1567</v>
      </c>
      <c r="AB592" s="20" t="s">
        <v>359</v>
      </c>
    </row>
    <row r="593" spans="1:28" ht="12.75">
      <c r="A593" s="20">
        <v>5655</v>
      </c>
      <c r="B593" s="20" t="s">
        <v>837</v>
      </c>
      <c r="C593" s="20" t="s">
        <v>838</v>
      </c>
      <c r="D593" s="20" t="s">
        <v>839</v>
      </c>
      <c r="E593" s="20" t="str">
        <f t="shared" si="17"/>
        <v>Piptoporus betulinus (Bull.: Fr.) P. Karst.</v>
      </c>
      <c r="F593" s="21">
        <v>37533</v>
      </c>
      <c r="G593" s="20">
        <v>731750</v>
      </c>
      <c r="H593" s="20">
        <v>274150</v>
      </c>
      <c r="I593" s="20" t="s">
        <v>568</v>
      </c>
      <c r="J593" s="20" t="s">
        <v>787</v>
      </c>
      <c r="K593" s="20" t="s">
        <v>799</v>
      </c>
      <c r="L593" s="20" t="s">
        <v>708</v>
      </c>
      <c r="M593" s="20" t="s">
        <v>709</v>
      </c>
      <c r="N593" s="20" t="s">
        <v>710</v>
      </c>
      <c r="O593" s="20" t="s">
        <v>1831</v>
      </c>
      <c r="P593" s="20" t="s">
        <v>840</v>
      </c>
      <c r="Q593" s="20" t="s">
        <v>615</v>
      </c>
      <c r="R593" s="20" t="s">
        <v>616</v>
      </c>
      <c r="V593" s="20" t="s">
        <v>792</v>
      </c>
      <c r="W593" s="20" t="s">
        <v>792</v>
      </c>
      <c r="AB593" s="20" t="s">
        <v>360</v>
      </c>
    </row>
    <row r="594" spans="1:28" ht="12.75">
      <c r="A594" s="20">
        <v>5691</v>
      </c>
      <c r="B594" s="20" t="s">
        <v>1885</v>
      </c>
      <c r="C594" s="20" t="s">
        <v>748</v>
      </c>
      <c r="D594" s="20" t="s">
        <v>1886</v>
      </c>
      <c r="E594" s="20" t="str">
        <f t="shared" si="17"/>
        <v>Plicatura crispa (Pers. ex Fr.) D.A. Reid</v>
      </c>
      <c r="F594" s="21">
        <v>37532</v>
      </c>
      <c r="G594" s="20">
        <v>710300</v>
      </c>
      <c r="H594" s="20">
        <v>275400</v>
      </c>
      <c r="J594" s="20" t="s">
        <v>1328</v>
      </c>
      <c r="K594" s="20" t="s">
        <v>906</v>
      </c>
      <c r="L594" s="20" t="s">
        <v>708</v>
      </c>
      <c r="M594" s="20" t="s">
        <v>709</v>
      </c>
      <c r="N594" s="20" t="s">
        <v>1827</v>
      </c>
      <c r="P594" s="20" t="s">
        <v>1034</v>
      </c>
      <c r="V594" s="20" t="s">
        <v>1510</v>
      </c>
      <c r="W594" s="20" t="s">
        <v>1510</v>
      </c>
      <c r="AB594" s="20" t="s">
        <v>361</v>
      </c>
    </row>
    <row r="595" spans="1:28" ht="12.75">
      <c r="A595" s="20">
        <v>5698</v>
      </c>
      <c r="B595" s="20" t="s">
        <v>912</v>
      </c>
      <c r="C595" s="20" t="s">
        <v>1887</v>
      </c>
      <c r="D595" s="20" t="s">
        <v>1888</v>
      </c>
      <c r="E595" s="20" t="str">
        <f t="shared" si="17"/>
        <v>Pluteus brunneoradiatus J. Bonnard 1987</v>
      </c>
      <c r="F595" s="21">
        <v>37532</v>
      </c>
      <c r="G595" s="20">
        <v>721500</v>
      </c>
      <c r="H595" s="20">
        <v>280500</v>
      </c>
      <c r="I595" s="20" t="s">
        <v>1561</v>
      </c>
      <c r="J595" s="20" t="s">
        <v>916</v>
      </c>
      <c r="K595" s="20" t="s">
        <v>906</v>
      </c>
      <c r="L595" s="20" t="s">
        <v>708</v>
      </c>
      <c r="M595" s="20" t="s">
        <v>709</v>
      </c>
      <c r="N595" s="20" t="s">
        <v>1223</v>
      </c>
      <c r="P595" s="20" t="s">
        <v>1034</v>
      </c>
      <c r="V595" s="20" t="s">
        <v>1568</v>
      </c>
      <c r="W595" s="20" t="s">
        <v>1564</v>
      </c>
      <c r="AB595" s="20" t="s">
        <v>362</v>
      </c>
    </row>
    <row r="596" spans="1:28" ht="12.75">
      <c r="A596" s="20">
        <v>5699</v>
      </c>
      <c r="B596" s="20" t="s">
        <v>912</v>
      </c>
      <c r="C596" s="20" t="s">
        <v>2077</v>
      </c>
      <c r="D596" s="20" t="s">
        <v>2078</v>
      </c>
      <c r="E596" s="20" t="str">
        <f t="shared" si="17"/>
        <v>Pluteus cervinus (Schaeff.) P. Kumm.</v>
      </c>
      <c r="F596" s="21">
        <v>37534</v>
      </c>
      <c r="G596" s="20">
        <v>693600</v>
      </c>
      <c r="H596" s="20">
        <v>262800</v>
      </c>
      <c r="I596" s="20" t="s">
        <v>570</v>
      </c>
      <c r="J596" s="20" t="s">
        <v>1055</v>
      </c>
      <c r="K596" s="20" t="s">
        <v>788</v>
      </c>
      <c r="L596" s="20" t="s">
        <v>708</v>
      </c>
      <c r="N596" s="20" t="s">
        <v>830</v>
      </c>
      <c r="V596" s="20" t="s">
        <v>1506</v>
      </c>
      <c r="W596" s="20" t="s">
        <v>1506</v>
      </c>
      <c r="AB596" s="20" t="s">
        <v>363</v>
      </c>
    </row>
    <row r="597" spans="1:28" ht="12.75">
      <c r="A597" s="20">
        <v>5701</v>
      </c>
      <c r="B597" s="20" t="s">
        <v>912</v>
      </c>
      <c r="C597" s="20" t="s">
        <v>727</v>
      </c>
      <c r="D597" s="20" t="s">
        <v>909</v>
      </c>
      <c r="E597" s="20" t="str">
        <f t="shared" si="17"/>
        <v>Pluteus cinereofuscus J.E. Lange</v>
      </c>
      <c r="F597" s="21">
        <v>37534</v>
      </c>
      <c r="G597" s="20">
        <v>727400</v>
      </c>
      <c r="H597" s="20">
        <v>277600</v>
      </c>
      <c r="I597" s="20" t="s">
        <v>574</v>
      </c>
      <c r="J597" s="20" t="s">
        <v>1909</v>
      </c>
      <c r="K597" s="20" t="s">
        <v>659</v>
      </c>
      <c r="L597" s="20" t="s">
        <v>708</v>
      </c>
      <c r="V597" s="20" t="s">
        <v>948</v>
      </c>
      <c r="W597" s="20" t="s">
        <v>948</v>
      </c>
      <c r="AB597" s="20" t="s">
        <v>364</v>
      </c>
    </row>
    <row r="598" spans="1:28" ht="12.75">
      <c r="A598" s="20">
        <v>5706</v>
      </c>
      <c r="B598" s="20" t="s">
        <v>912</v>
      </c>
      <c r="C598" s="20" t="s">
        <v>1889</v>
      </c>
      <c r="D598" s="20" t="s">
        <v>923</v>
      </c>
      <c r="E598" s="20" t="str">
        <f t="shared" si="17"/>
        <v>Pluteus ephebeus (Fr.: Fr.) Gillet</v>
      </c>
      <c r="F598" s="21">
        <v>37532</v>
      </c>
      <c r="G598" s="20">
        <v>694225</v>
      </c>
      <c r="H598" s="20">
        <v>283000</v>
      </c>
      <c r="I598" s="20" t="s">
        <v>570</v>
      </c>
      <c r="J598" s="20" t="s">
        <v>1055</v>
      </c>
      <c r="K598" s="20" t="s">
        <v>659</v>
      </c>
      <c r="L598" s="20" t="s">
        <v>708</v>
      </c>
      <c r="M598" s="20" t="s">
        <v>800</v>
      </c>
      <c r="N598" s="20" t="s">
        <v>936</v>
      </c>
      <c r="V598" s="20" t="s">
        <v>1451</v>
      </c>
      <c r="W598" s="20" t="s">
        <v>1451</v>
      </c>
      <c r="AB598" s="20" t="s">
        <v>365</v>
      </c>
    </row>
    <row r="599" spans="1:28" ht="12.75">
      <c r="A599" s="20">
        <v>5713</v>
      </c>
      <c r="B599" s="20" t="s">
        <v>912</v>
      </c>
      <c r="C599" s="20" t="s">
        <v>1154</v>
      </c>
      <c r="D599" s="20" t="s">
        <v>923</v>
      </c>
      <c r="E599" s="20" t="str">
        <f t="shared" si="17"/>
        <v>Pluteus hispidulus (Fr.: Fr.) Gillet</v>
      </c>
      <c r="F599" s="21">
        <v>37533</v>
      </c>
      <c r="G599" s="20">
        <v>722400</v>
      </c>
      <c r="H599" s="20">
        <v>278800</v>
      </c>
      <c r="I599" s="20" t="s">
        <v>571</v>
      </c>
      <c r="J599" s="20" t="s">
        <v>916</v>
      </c>
      <c r="K599" s="20" t="s">
        <v>755</v>
      </c>
      <c r="L599" s="20" t="s">
        <v>708</v>
      </c>
      <c r="M599" s="20" t="s">
        <v>800</v>
      </c>
      <c r="N599" s="20" t="s">
        <v>936</v>
      </c>
      <c r="Q599" s="20" t="s">
        <v>790</v>
      </c>
      <c r="R599" s="20" t="s">
        <v>802</v>
      </c>
      <c r="T599" s="20" t="s">
        <v>1155</v>
      </c>
      <c r="V599" s="20" t="s">
        <v>875</v>
      </c>
      <c r="W599" s="20" t="s">
        <v>875</v>
      </c>
      <c r="AA599" s="20" t="s">
        <v>872</v>
      </c>
      <c r="AB599" s="20" t="s">
        <v>366</v>
      </c>
    </row>
    <row r="600" spans="1:28" ht="12.75">
      <c r="A600" s="20">
        <v>5722</v>
      </c>
      <c r="B600" s="20" t="s">
        <v>912</v>
      </c>
      <c r="C600" s="20" t="s">
        <v>757</v>
      </c>
      <c r="D600" s="20" t="s">
        <v>758</v>
      </c>
      <c r="E600" s="20" t="str">
        <f t="shared" si="17"/>
        <v>Pluteus mammifer Romagn.</v>
      </c>
      <c r="F600" s="21">
        <v>37533</v>
      </c>
      <c r="G600" s="20">
        <v>694000</v>
      </c>
      <c r="H600" s="20">
        <v>282450</v>
      </c>
      <c r="I600" s="20" t="s">
        <v>862</v>
      </c>
      <c r="J600" s="20" t="s">
        <v>1062</v>
      </c>
      <c r="K600" s="20" t="s">
        <v>659</v>
      </c>
      <c r="L600" s="20" t="s">
        <v>611</v>
      </c>
      <c r="V600" s="20" t="s">
        <v>1597</v>
      </c>
      <c r="W600" s="20" t="s">
        <v>1597</v>
      </c>
      <c r="AB600" s="20" t="s">
        <v>367</v>
      </c>
    </row>
    <row r="601" spans="1:28" ht="12.75">
      <c r="A601" s="20">
        <v>5722</v>
      </c>
      <c r="B601" s="20" t="s">
        <v>912</v>
      </c>
      <c r="C601" s="20" t="s">
        <v>757</v>
      </c>
      <c r="D601" s="20" t="s">
        <v>758</v>
      </c>
      <c r="E601" s="20" t="str">
        <f t="shared" si="17"/>
        <v>Pluteus mammifer Romagn.</v>
      </c>
      <c r="F601" s="21">
        <v>37534</v>
      </c>
      <c r="G601" s="20">
        <v>725500</v>
      </c>
      <c r="H601" s="20">
        <v>278800</v>
      </c>
      <c r="I601" s="20" t="s">
        <v>753</v>
      </c>
      <c r="J601" s="20" t="s">
        <v>754</v>
      </c>
      <c r="K601" s="20" t="s">
        <v>755</v>
      </c>
      <c r="L601" s="20" t="s">
        <v>708</v>
      </c>
      <c r="M601" s="20" t="s">
        <v>800</v>
      </c>
      <c r="N601" s="20" t="s">
        <v>936</v>
      </c>
      <c r="O601" s="20" t="s">
        <v>1830</v>
      </c>
      <c r="V601" s="20" t="s">
        <v>759</v>
      </c>
      <c r="W601" s="20" t="s">
        <v>759</v>
      </c>
      <c r="AB601" s="20" t="s">
        <v>367</v>
      </c>
    </row>
    <row r="602" spans="1:28" ht="12.75">
      <c r="A602" s="20">
        <v>5727</v>
      </c>
      <c r="B602" s="20" t="s">
        <v>912</v>
      </c>
      <c r="C602" s="20" t="s">
        <v>934</v>
      </c>
      <c r="D602" s="20" t="s">
        <v>935</v>
      </c>
      <c r="E602" s="20" t="str">
        <f t="shared" si="17"/>
        <v>Pluteus pallescens P.D. Orton</v>
      </c>
      <c r="F602" s="21">
        <v>37534</v>
      </c>
      <c r="G602" s="20">
        <v>723200</v>
      </c>
      <c r="H602" s="20">
        <v>279200</v>
      </c>
      <c r="I602" s="20" t="s">
        <v>905</v>
      </c>
      <c r="J602" s="20" t="s">
        <v>900</v>
      </c>
      <c r="K602" s="20" t="s">
        <v>906</v>
      </c>
      <c r="L602" s="20" t="s">
        <v>708</v>
      </c>
      <c r="M602" s="20" t="s">
        <v>800</v>
      </c>
      <c r="N602" s="20" t="s">
        <v>936</v>
      </c>
      <c r="Q602" s="20" t="s">
        <v>790</v>
      </c>
      <c r="V602" s="20" t="s">
        <v>907</v>
      </c>
      <c r="W602" s="20" t="s">
        <v>907</v>
      </c>
      <c r="AB602" s="20" t="s">
        <v>368</v>
      </c>
    </row>
    <row r="603" spans="1:28" ht="12.75">
      <c r="A603" s="20">
        <v>5727</v>
      </c>
      <c r="B603" s="20" t="s">
        <v>912</v>
      </c>
      <c r="C603" s="20" t="s">
        <v>934</v>
      </c>
      <c r="D603" s="20" t="s">
        <v>935</v>
      </c>
      <c r="E603" s="20" t="str">
        <f t="shared" si="17"/>
        <v>Pluteus pallescens P.D. Orton</v>
      </c>
      <c r="F603" s="21">
        <v>37534</v>
      </c>
      <c r="G603" s="20">
        <v>693700</v>
      </c>
      <c r="H603" s="20">
        <v>282750</v>
      </c>
      <c r="I603" s="20" t="s">
        <v>570</v>
      </c>
      <c r="J603" s="20" t="s">
        <v>1055</v>
      </c>
      <c r="K603" s="20" t="s">
        <v>788</v>
      </c>
      <c r="L603" s="20" t="s">
        <v>708</v>
      </c>
      <c r="M603" s="20" t="s">
        <v>709</v>
      </c>
      <c r="N603" s="20" t="s">
        <v>830</v>
      </c>
      <c r="V603" s="20" t="s">
        <v>2060</v>
      </c>
      <c r="W603" s="20" t="s">
        <v>2060</v>
      </c>
      <c r="AB603" s="20" t="s">
        <v>368</v>
      </c>
    </row>
    <row r="604" spans="1:28" ht="12.75">
      <c r="A604" s="20">
        <v>5731</v>
      </c>
      <c r="B604" s="20" t="s">
        <v>912</v>
      </c>
      <c r="C604" s="20" t="s">
        <v>871</v>
      </c>
      <c r="D604" s="20" t="s">
        <v>2079</v>
      </c>
      <c r="E604" s="20" t="str">
        <f t="shared" si="17"/>
        <v>Pluteus phlebophorus (Ditm.: Fr.) Kumm.</v>
      </c>
      <c r="F604" s="21">
        <v>37534</v>
      </c>
      <c r="G604" s="20">
        <v>694300</v>
      </c>
      <c r="H604" s="20">
        <v>283100</v>
      </c>
      <c r="I604" s="20" t="s">
        <v>862</v>
      </c>
      <c r="J604" s="20" t="s">
        <v>1062</v>
      </c>
      <c r="K604" s="20" t="s">
        <v>788</v>
      </c>
      <c r="L604" s="20" t="s">
        <v>708</v>
      </c>
      <c r="M604" s="20" t="s">
        <v>709</v>
      </c>
      <c r="N604" s="20" t="s">
        <v>1827</v>
      </c>
      <c r="P604" s="20" t="s">
        <v>1034</v>
      </c>
      <c r="V604" s="20" t="s">
        <v>1597</v>
      </c>
      <c r="W604" s="20" t="s">
        <v>1597</v>
      </c>
      <c r="AB604" s="20" t="s">
        <v>370</v>
      </c>
    </row>
    <row r="605" spans="1:28" ht="12.75">
      <c r="A605" s="20">
        <v>5731</v>
      </c>
      <c r="B605" s="20" t="s">
        <v>912</v>
      </c>
      <c r="C605" s="20" t="s">
        <v>871</v>
      </c>
      <c r="D605" s="20" t="s">
        <v>2079</v>
      </c>
      <c r="E605" s="20" t="str">
        <f t="shared" si="17"/>
        <v>Pluteus phlebophorus (Ditm.: Fr.) Kumm.</v>
      </c>
      <c r="F605" s="21">
        <v>37534</v>
      </c>
      <c r="G605" s="20">
        <v>693750</v>
      </c>
      <c r="H605" s="20">
        <v>282750</v>
      </c>
      <c r="I605" s="20" t="s">
        <v>862</v>
      </c>
      <c r="J605" s="20" t="s">
        <v>1062</v>
      </c>
      <c r="K605" s="20" t="s">
        <v>788</v>
      </c>
      <c r="L605" s="20" t="s">
        <v>708</v>
      </c>
      <c r="M605" s="20" t="s">
        <v>709</v>
      </c>
      <c r="N605" s="20" t="s">
        <v>936</v>
      </c>
      <c r="Q605" s="20" t="s">
        <v>701</v>
      </c>
      <c r="R605" s="20" t="s">
        <v>863</v>
      </c>
      <c r="S605" s="20" t="s">
        <v>790</v>
      </c>
      <c r="V605" s="20" t="s">
        <v>867</v>
      </c>
      <c r="W605" s="20" t="s">
        <v>867</v>
      </c>
      <c r="AA605" s="20" t="s">
        <v>872</v>
      </c>
      <c r="AB605" s="20" t="s">
        <v>369</v>
      </c>
    </row>
    <row r="606" spans="1:28" ht="12.75">
      <c r="A606" s="20">
        <v>5732</v>
      </c>
      <c r="B606" s="20" t="s">
        <v>912</v>
      </c>
      <c r="C606" s="20" t="s">
        <v>2080</v>
      </c>
      <c r="D606" s="20" t="s">
        <v>2081</v>
      </c>
      <c r="E606" s="20" t="str">
        <f t="shared" si="17"/>
        <v>Pluteus plautus (Weinm.) Gillet</v>
      </c>
      <c r="F606" s="21">
        <v>37534</v>
      </c>
      <c r="G606" s="20">
        <v>694300</v>
      </c>
      <c r="H606" s="20">
        <v>283100</v>
      </c>
      <c r="I606" s="20" t="s">
        <v>862</v>
      </c>
      <c r="J606" s="20" t="s">
        <v>1062</v>
      </c>
      <c r="K606" s="20" t="s">
        <v>788</v>
      </c>
      <c r="L606" s="20" t="s">
        <v>708</v>
      </c>
      <c r="M606" s="20" t="s">
        <v>709</v>
      </c>
      <c r="N606" s="20" t="s">
        <v>1223</v>
      </c>
      <c r="P606" s="20" t="s">
        <v>1034</v>
      </c>
      <c r="V606" s="20" t="s">
        <v>1597</v>
      </c>
      <c r="W606" s="20" t="s">
        <v>1597</v>
      </c>
      <c r="AB606" s="20" t="s">
        <v>272</v>
      </c>
    </row>
    <row r="607" spans="1:28" ht="12.75">
      <c r="A607" s="20">
        <v>5742</v>
      </c>
      <c r="B607" s="20" t="s">
        <v>912</v>
      </c>
      <c r="C607" s="20" t="s">
        <v>1536</v>
      </c>
      <c r="D607" s="20" t="s">
        <v>1259</v>
      </c>
      <c r="E607" s="20" t="str">
        <f t="shared" si="17"/>
        <v>Pluteus romellii (Britzelm.) Sacc.</v>
      </c>
      <c r="F607" s="21">
        <v>37533</v>
      </c>
      <c r="G607" s="20">
        <v>731700</v>
      </c>
      <c r="H607" s="20">
        <v>272730</v>
      </c>
      <c r="I607" s="20" t="s">
        <v>568</v>
      </c>
      <c r="J607" s="20" t="s">
        <v>787</v>
      </c>
      <c r="V607" s="20" t="s">
        <v>858</v>
      </c>
      <c r="W607" s="20" t="s">
        <v>858</v>
      </c>
      <c r="AA607" s="20" t="s">
        <v>1239</v>
      </c>
      <c r="AB607" s="20" t="s">
        <v>273</v>
      </c>
    </row>
    <row r="608" spans="1:28" ht="12.75">
      <c r="A608" s="20">
        <v>5743</v>
      </c>
      <c r="B608" s="20" t="s">
        <v>912</v>
      </c>
      <c r="C608" s="20" t="s">
        <v>1996</v>
      </c>
      <c r="D608" s="20" t="s">
        <v>1997</v>
      </c>
      <c r="E608" s="20" t="str">
        <f t="shared" si="17"/>
        <v>Pluteus roseipes Hoehn.</v>
      </c>
      <c r="F608" s="21">
        <v>37533</v>
      </c>
      <c r="G608" s="20">
        <v>717200</v>
      </c>
      <c r="H608" s="20">
        <v>279300</v>
      </c>
      <c r="I608" s="20" t="s">
        <v>674</v>
      </c>
      <c r="J608" s="20" t="s">
        <v>675</v>
      </c>
      <c r="L608" s="20" t="s">
        <v>611</v>
      </c>
      <c r="Q608" s="20" t="s">
        <v>790</v>
      </c>
      <c r="R608" s="20" t="s">
        <v>701</v>
      </c>
      <c r="V608" s="20" t="s">
        <v>1461</v>
      </c>
      <c r="W608" s="20" t="s">
        <v>1461</v>
      </c>
      <c r="AB608" s="20" t="s">
        <v>274</v>
      </c>
    </row>
    <row r="609" spans="1:28" ht="12.75">
      <c r="A609" s="20">
        <v>5745</v>
      </c>
      <c r="B609" s="20" t="s">
        <v>912</v>
      </c>
      <c r="C609" s="20" t="s">
        <v>1360</v>
      </c>
      <c r="D609" s="20" t="s">
        <v>666</v>
      </c>
      <c r="E609" s="20" t="str">
        <f t="shared" si="17"/>
        <v>Pluteus salicinus (Pers.:Fr.) P. Kumm.</v>
      </c>
      <c r="F609" s="21">
        <v>37535</v>
      </c>
      <c r="G609" s="20">
        <v>721900</v>
      </c>
      <c r="H609" s="20">
        <v>279400</v>
      </c>
      <c r="I609" s="20" t="s">
        <v>575</v>
      </c>
      <c r="J609" s="20" t="s">
        <v>916</v>
      </c>
      <c r="L609" s="20" t="s">
        <v>708</v>
      </c>
      <c r="M609" s="20" t="s">
        <v>709</v>
      </c>
      <c r="N609" s="20" t="s">
        <v>1223</v>
      </c>
      <c r="Q609" s="20" t="s">
        <v>790</v>
      </c>
      <c r="R609" s="20" t="s">
        <v>616</v>
      </c>
      <c r="S609" s="20" t="s">
        <v>1361</v>
      </c>
      <c r="V609" s="20" t="s">
        <v>1139</v>
      </c>
      <c r="W609" s="20" t="s">
        <v>1139</v>
      </c>
      <c r="AB609" s="20" t="s">
        <v>275</v>
      </c>
    </row>
    <row r="610" spans="1:28" ht="12.75">
      <c r="A610" s="20">
        <v>5749</v>
      </c>
      <c r="B610" s="20" t="s">
        <v>912</v>
      </c>
      <c r="C610" s="20" t="s">
        <v>1329</v>
      </c>
      <c r="D610" s="20" t="s">
        <v>1330</v>
      </c>
      <c r="E610" s="20" t="str">
        <f aca="true" t="shared" si="18" ref="E610:E627">B610&amp;" "&amp;C610&amp;" "&amp;D610</f>
        <v>Pluteus thomsonii (Berk. et Broome) Dennis</v>
      </c>
      <c r="F610" s="21">
        <v>37533</v>
      </c>
      <c r="G610" s="20">
        <v>719300</v>
      </c>
      <c r="H610" s="20">
        <v>280600</v>
      </c>
      <c r="I610" s="20" t="s">
        <v>1331</v>
      </c>
      <c r="J610" s="20" t="s">
        <v>1332</v>
      </c>
      <c r="K610" s="20" t="s">
        <v>659</v>
      </c>
      <c r="L610" s="20" t="s">
        <v>708</v>
      </c>
      <c r="M610" s="20" t="s">
        <v>640</v>
      </c>
      <c r="N610" s="20" t="s">
        <v>830</v>
      </c>
      <c r="P610" s="20" t="s">
        <v>1034</v>
      </c>
      <c r="V610" s="20" t="s">
        <v>948</v>
      </c>
      <c r="W610" s="20" t="s">
        <v>948</v>
      </c>
      <c r="AA610" s="20" t="s">
        <v>1333</v>
      </c>
      <c r="AB610" s="20" t="s">
        <v>276</v>
      </c>
    </row>
    <row r="611" spans="1:28" ht="12.75">
      <c r="A611" s="20">
        <v>5749</v>
      </c>
      <c r="B611" s="20" t="s">
        <v>912</v>
      </c>
      <c r="C611" s="20" t="s">
        <v>1329</v>
      </c>
      <c r="D611" s="20" t="s">
        <v>1330</v>
      </c>
      <c r="E611" s="20" t="str">
        <f t="shared" si="18"/>
        <v>Pluteus thomsonii (Berk. et Broome) Dennis</v>
      </c>
      <c r="F611" s="21">
        <v>37533</v>
      </c>
      <c r="G611" s="20">
        <v>694225</v>
      </c>
      <c r="H611" s="20">
        <v>283000</v>
      </c>
      <c r="I611" s="20" t="s">
        <v>862</v>
      </c>
      <c r="J611" s="20" t="s">
        <v>1062</v>
      </c>
      <c r="K611" s="20" t="s">
        <v>659</v>
      </c>
      <c r="L611" s="20" t="s">
        <v>708</v>
      </c>
      <c r="V611" s="20" t="s">
        <v>1558</v>
      </c>
      <c r="W611" s="20" t="s">
        <v>1558</v>
      </c>
      <c r="AB611" s="20" t="s">
        <v>276</v>
      </c>
    </row>
    <row r="612" spans="1:28" ht="12.75">
      <c r="A612" s="20">
        <v>5770</v>
      </c>
      <c r="B612" s="20" t="s">
        <v>913</v>
      </c>
      <c r="C612" s="20" t="s">
        <v>914</v>
      </c>
      <c r="D612" s="20" t="s">
        <v>915</v>
      </c>
      <c r="E612" s="20" t="str">
        <f t="shared" si="18"/>
        <v>Polydesmia pruinosa (Jerdon in Berk. et Broome) Boud.</v>
      </c>
      <c r="F612" s="21">
        <v>37532</v>
      </c>
      <c r="G612" s="20">
        <v>722400</v>
      </c>
      <c r="H612" s="20">
        <v>278700</v>
      </c>
      <c r="I612" s="20" t="s">
        <v>572</v>
      </c>
      <c r="J612" s="20" t="s">
        <v>916</v>
      </c>
      <c r="K612" s="20" t="s">
        <v>917</v>
      </c>
      <c r="L612" s="20" t="s">
        <v>918</v>
      </c>
      <c r="M612" s="20" t="s">
        <v>919</v>
      </c>
      <c r="Q612" s="20" t="s">
        <v>701</v>
      </c>
      <c r="V612" s="20" t="s">
        <v>702</v>
      </c>
      <c r="W612" s="20" t="s">
        <v>702</v>
      </c>
      <c r="AB612" s="20" t="s">
        <v>277</v>
      </c>
    </row>
    <row r="613" spans="1:28" ht="12.75">
      <c r="A613" s="20">
        <v>5772</v>
      </c>
      <c r="B613" s="20" t="s">
        <v>891</v>
      </c>
      <c r="C613" s="20" t="s">
        <v>1133</v>
      </c>
      <c r="D613" s="20" t="s">
        <v>1134</v>
      </c>
      <c r="E613" s="20" t="str">
        <f t="shared" si="18"/>
        <v>Polyporus arcularius (Batsch: Fr.) Fr.</v>
      </c>
      <c r="F613" s="21">
        <v>37534</v>
      </c>
      <c r="G613" s="20">
        <v>693750</v>
      </c>
      <c r="H613" s="20">
        <v>282750</v>
      </c>
      <c r="I613" s="20" t="s">
        <v>578</v>
      </c>
      <c r="J613" s="20" t="s">
        <v>1062</v>
      </c>
      <c r="L613" s="20" t="s">
        <v>708</v>
      </c>
      <c r="M613" s="20" t="s">
        <v>709</v>
      </c>
      <c r="T613" s="20" t="s">
        <v>880</v>
      </c>
      <c r="V613" s="20" t="s">
        <v>875</v>
      </c>
      <c r="W613" s="20" t="s">
        <v>875</v>
      </c>
      <c r="AA613" s="20" t="s">
        <v>872</v>
      </c>
      <c r="AB613" s="20" t="s">
        <v>278</v>
      </c>
    </row>
    <row r="614" spans="1:28" ht="12.75">
      <c r="A614" s="20">
        <v>5772</v>
      </c>
      <c r="B614" s="20" t="s">
        <v>891</v>
      </c>
      <c r="C614" s="20" t="s">
        <v>1133</v>
      </c>
      <c r="D614" s="20" t="s">
        <v>1134</v>
      </c>
      <c r="E614" s="20" t="str">
        <f t="shared" si="18"/>
        <v>Polyporus arcularius (Batsch: Fr.) Fr.</v>
      </c>
      <c r="F614" s="21">
        <v>37534</v>
      </c>
      <c r="G614" s="20">
        <v>727400</v>
      </c>
      <c r="H614" s="20">
        <v>277600</v>
      </c>
      <c r="I614" s="20" t="s">
        <v>574</v>
      </c>
      <c r="J614" s="20" t="s">
        <v>1909</v>
      </c>
      <c r="K614" s="20" t="s">
        <v>906</v>
      </c>
      <c r="L614" s="20" t="s">
        <v>708</v>
      </c>
      <c r="M614" s="20" t="s">
        <v>709</v>
      </c>
      <c r="N614" s="20" t="s">
        <v>1827</v>
      </c>
      <c r="P614" s="20" t="s">
        <v>1034</v>
      </c>
      <c r="V614" s="20" t="s">
        <v>1440</v>
      </c>
      <c r="W614" s="20" t="s">
        <v>1440</v>
      </c>
      <c r="AB614" s="20" t="s">
        <v>278</v>
      </c>
    </row>
    <row r="615" spans="1:28" ht="12.75">
      <c r="A615" s="20">
        <v>5779</v>
      </c>
      <c r="B615" s="20" t="s">
        <v>891</v>
      </c>
      <c r="C615" s="20" t="s">
        <v>1890</v>
      </c>
      <c r="D615" s="20" t="s">
        <v>1891</v>
      </c>
      <c r="E615" s="20" t="str">
        <f t="shared" si="18"/>
        <v>Polyporus squamosus (Huds: Fr.) Fr.</v>
      </c>
      <c r="F615" s="21">
        <v>37532</v>
      </c>
      <c r="G615" s="20">
        <v>731600</v>
      </c>
      <c r="H615" s="20">
        <v>276300</v>
      </c>
      <c r="I615" s="20" t="s">
        <v>1663</v>
      </c>
      <c r="J615" s="20" t="s">
        <v>1040</v>
      </c>
      <c r="K615" s="20" t="s">
        <v>906</v>
      </c>
      <c r="L615" s="20" t="s">
        <v>708</v>
      </c>
      <c r="N615" s="20" t="s">
        <v>830</v>
      </c>
      <c r="O615" s="20" t="s">
        <v>1829</v>
      </c>
      <c r="V615" s="20" t="s">
        <v>1664</v>
      </c>
      <c r="W615" s="20" t="s">
        <v>1664</v>
      </c>
      <c r="AB615" s="20" t="s">
        <v>279</v>
      </c>
    </row>
    <row r="616" spans="1:28" ht="12.75">
      <c r="A616" s="20">
        <v>5822</v>
      </c>
      <c r="B616" s="20" t="s">
        <v>827</v>
      </c>
      <c r="C616" s="20" t="s">
        <v>910</v>
      </c>
      <c r="D616" s="20" t="s">
        <v>911</v>
      </c>
      <c r="E616" s="20" t="str">
        <f t="shared" si="18"/>
        <v>Psathyrella conopilus (Fr.: Fr.) Pears. et Dennis</v>
      </c>
      <c r="F616" s="21">
        <v>37534</v>
      </c>
      <c r="G616" s="20">
        <v>723200</v>
      </c>
      <c r="H616" s="20">
        <v>279200</v>
      </c>
      <c r="I616" s="20" t="s">
        <v>905</v>
      </c>
      <c r="J616" s="20" t="s">
        <v>900</v>
      </c>
      <c r="K616" s="20" t="s">
        <v>906</v>
      </c>
      <c r="L616" s="20" t="s">
        <v>611</v>
      </c>
      <c r="Q616" s="20" t="s">
        <v>790</v>
      </c>
      <c r="V616" s="20" t="s">
        <v>907</v>
      </c>
      <c r="W616" s="20" t="s">
        <v>907</v>
      </c>
      <c r="AB616" s="20" t="s">
        <v>280</v>
      </c>
    </row>
    <row r="617" spans="1:28" ht="12.75">
      <c r="A617" s="20">
        <v>5822</v>
      </c>
      <c r="B617" s="20" t="s">
        <v>827</v>
      </c>
      <c r="C617" s="20" t="s">
        <v>910</v>
      </c>
      <c r="D617" s="20" t="s">
        <v>911</v>
      </c>
      <c r="E617" s="20" t="str">
        <f t="shared" si="18"/>
        <v>Psathyrella conopilus (Fr.: Fr.) Pears. et Dennis</v>
      </c>
      <c r="F617" s="21">
        <v>37533</v>
      </c>
      <c r="G617" s="20">
        <v>731700</v>
      </c>
      <c r="H617" s="20">
        <v>273700</v>
      </c>
      <c r="I617" s="20" t="s">
        <v>568</v>
      </c>
      <c r="J617" s="20" t="s">
        <v>787</v>
      </c>
      <c r="K617" s="20" t="s">
        <v>788</v>
      </c>
      <c r="L617" s="20" t="s">
        <v>611</v>
      </c>
      <c r="Q617" s="20" t="s">
        <v>802</v>
      </c>
      <c r="T617" s="20" t="s">
        <v>1290</v>
      </c>
      <c r="V617" s="20" t="s">
        <v>759</v>
      </c>
      <c r="W617" s="20" t="s">
        <v>759</v>
      </c>
      <c r="AA617" s="20" t="s">
        <v>731</v>
      </c>
      <c r="AB617" s="20" t="s">
        <v>280</v>
      </c>
    </row>
    <row r="618" spans="1:28" ht="12.75">
      <c r="A618" s="20">
        <v>5857</v>
      </c>
      <c r="B618" s="20" t="s">
        <v>827</v>
      </c>
      <c r="C618" s="20" t="s">
        <v>854</v>
      </c>
      <c r="D618" s="20" t="s">
        <v>855</v>
      </c>
      <c r="E618" s="20" t="str">
        <f t="shared" si="18"/>
        <v>Psathyrella leucotephra (Berk.et Broome) P.D. Orton</v>
      </c>
      <c r="F618" s="21">
        <v>37533</v>
      </c>
      <c r="G618" s="20">
        <v>781800</v>
      </c>
      <c r="H618" s="20">
        <v>281500</v>
      </c>
      <c r="I618" s="20" t="s">
        <v>856</v>
      </c>
      <c r="J618" s="20" t="s">
        <v>916</v>
      </c>
      <c r="K618" s="20" t="s">
        <v>788</v>
      </c>
      <c r="L618" s="20" t="s">
        <v>708</v>
      </c>
      <c r="M618" s="20" t="s">
        <v>800</v>
      </c>
      <c r="N618" s="20" t="s">
        <v>830</v>
      </c>
      <c r="Q618" s="20" t="s">
        <v>802</v>
      </c>
      <c r="R618" s="20" t="s">
        <v>781</v>
      </c>
      <c r="V618" s="20" t="s">
        <v>857</v>
      </c>
      <c r="W618" s="20" t="s">
        <v>858</v>
      </c>
      <c r="AB618" s="20" t="s">
        <v>188</v>
      </c>
    </row>
    <row r="619" spans="1:28" ht="12.75">
      <c r="A619" s="20">
        <v>5868</v>
      </c>
      <c r="B619" s="20" t="s">
        <v>827</v>
      </c>
      <c r="C619" s="20" t="s">
        <v>828</v>
      </c>
      <c r="D619" s="20" t="s">
        <v>829</v>
      </c>
      <c r="E619" s="20" t="str">
        <f t="shared" si="18"/>
        <v>Psathyrella multipedata (Peck) A.H. Sm.</v>
      </c>
      <c r="F619" s="21">
        <v>37531</v>
      </c>
      <c r="G619" s="20">
        <v>722400</v>
      </c>
      <c r="H619" s="20">
        <v>278800</v>
      </c>
      <c r="I619" s="20" t="s">
        <v>1408</v>
      </c>
      <c r="J619" s="20" t="s">
        <v>916</v>
      </c>
      <c r="K619" s="20" t="s">
        <v>788</v>
      </c>
      <c r="L619" s="20" t="s">
        <v>611</v>
      </c>
      <c r="V619" s="20" t="s">
        <v>1417</v>
      </c>
      <c r="W619" s="20" t="s">
        <v>1417</v>
      </c>
      <c r="AB619" s="20" t="s">
        <v>189</v>
      </c>
    </row>
    <row r="620" spans="1:28" ht="12.75">
      <c r="A620" s="20">
        <v>5868</v>
      </c>
      <c r="B620" s="20" t="s">
        <v>827</v>
      </c>
      <c r="C620" s="20" t="s">
        <v>828</v>
      </c>
      <c r="D620" s="20" t="s">
        <v>829</v>
      </c>
      <c r="E620" s="20" t="str">
        <f t="shared" si="18"/>
        <v>Psathyrella multipedata (Peck) A.H. Sm.</v>
      </c>
      <c r="F620" s="21">
        <v>37533</v>
      </c>
      <c r="G620" s="20">
        <v>731750</v>
      </c>
      <c r="H620" s="20">
        <v>274150</v>
      </c>
      <c r="I620" s="20" t="s">
        <v>568</v>
      </c>
      <c r="J620" s="20" t="s">
        <v>787</v>
      </c>
      <c r="K620" s="20" t="s">
        <v>799</v>
      </c>
      <c r="L620" s="20" t="s">
        <v>708</v>
      </c>
      <c r="M620" s="20" t="s">
        <v>800</v>
      </c>
      <c r="N620" s="20" t="s">
        <v>830</v>
      </c>
      <c r="Q620" s="20" t="s">
        <v>802</v>
      </c>
      <c r="R620" s="20" t="s">
        <v>803</v>
      </c>
      <c r="V620" s="20" t="s">
        <v>635</v>
      </c>
      <c r="W620" s="20" t="s">
        <v>792</v>
      </c>
      <c r="AB620" s="20" t="s">
        <v>189</v>
      </c>
    </row>
    <row r="621" spans="1:28" ht="12.75">
      <c r="A621" s="20">
        <v>5868</v>
      </c>
      <c r="B621" s="20" t="s">
        <v>827</v>
      </c>
      <c r="C621" s="20" t="s">
        <v>828</v>
      </c>
      <c r="D621" s="20" t="s">
        <v>829</v>
      </c>
      <c r="E621" s="20" t="str">
        <f t="shared" si="18"/>
        <v>Psathyrella multipedata (Peck) A.H. Sm.</v>
      </c>
      <c r="F621" s="21">
        <v>37533</v>
      </c>
      <c r="G621" s="20">
        <v>731700</v>
      </c>
      <c r="H621" s="20">
        <v>273700</v>
      </c>
      <c r="I621" s="20" t="s">
        <v>568</v>
      </c>
      <c r="J621" s="20" t="s">
        <v>787</v>
      </c>
      <c r="K621" s="20" t="s">
        <v>788</v>
      </c>
      <c r="L621" s="20" t="s">
        <v>611</v>
      </c>
      <c r="V621" s="20" t="s">
        <v>759</v>
      </c>
      <c r="W621" s="20" t="s">
        <v>759</v>
      </c>
      <c r="AB621" s="20" t="s">
        <v>189</v>
      </c>
    </row>
    <row r="622" spans="1:28" ht="12.75">
      <c r="A622" s="20">
        <v>5873</v>
      </c>
      <c r="B622" s="20" t="s">
        <v>827</v>
      </c>
      <c r="C622" s="20" t="s">
        <v>1892</v>
      </c>
      <c r="D622" s="20" t="s">
        <v>1893</v>
      </c>
      <c r="E622" s="20" t="str">
        <f t="shared" si="18"/>
        <v>Psathyrella obtusata (Fr.) A.H.Sm.</v>
      </c>
      <c r="F622" s="21">
        <v>37532</v>
      </c>
      <c r="G622" s="20">
        <v>716550</v>
      </c>
      <c r="H622" s="20">
        <v>279550</v>
      </c>
      <c r="I622" s="20" t="s">
        <v>674</v>
      </c>
      <c r="J622" s="20" t="s">
        <v>675</v>
      </c>
      <c r="K622" s="20" t="s">
        <v>659</v>
      </c>
      <c r="L622" s="20" t="s">
        <v>708</v>
      </c>
      <c r="M622" s="20" t="s">
        <v>709</v>
      </c>
      <c r="P622" s="20" t="s">
        <v>1034</v>
      </c>
      <c r="T622" s="20" t="s">
        <v>1728</v>
      </c>
      <c r="V622" s="20" t="s">
        <v>1613</v>
      </c>
      <c r="W622" s="20" t="s">
        <v>1613</v>
      </c>
      <c r="AB622" s="20" t="s">
        <v>190</v>
      </c>
    </row>
    <row r="623" spans="1:28" ht="12.75">
      <c r="A623" s="20">
        <v>5890</v>
      </c>
      <c r="B623" s="20" t="s">
        <v>827</v>
      </c>
      <c r="C623" s="20" t="s">
        <v>2082</v>
      </c>
      <c r="D623" s="20" t="s">
        <v>2083</v>
      </c>
      <c r="E623" s="20" t="str">
        <f t="shared" si="18"/>
        <v>Psathyrella piluliformis (Bull.: Fr.) P.D. Orton</v>
      </c>
      <c r="F623" s="21">
        <v>37534</v>
      </c>
      <c r="G623" s="20">
        <v>693600</v>
      </c>
      <c r="H623" s="20">
        <v>282800</v>
      </c>
      <c r="I623" s="20" t="s">
        <v>862</v>
      </c>
      <c r="J623" s="20" t="s">
        <v>1062</v>
      </c>
      <c r="K623" s="20" t="s">
        <v>659</v>
      </c>
      <c r="L623" s="20" t="s">
        <v>708</v>
      </c>
      <c r="V623" s="20" t="s">
        <v>1510</v>
      </c>
      <c r="W623" s="20" t="s">
        <v>1510</v>
      </c>
      <c r="AB623" s="20" t="s">
        <v>191</v>
      </c>
    </row>
    <row r="624" spans="1:28" ht="12.75">
      <c r="A624" s="20">
        <v>5898</v>
      </c>
      <c r="B624" s="20" t="s">
        <v>827</v>
      </c>
      <c r="C624" s="20" t="s">
        <v>1998</v>
      </c>
      <c r="D624" s="20" t="s">
        <v>1999</v>
      </c>
      <c r="E624" s="20" t="str">
        <f t="shared" si="18"/>
        <v>Psathyrella pygmaea (Bull.) Singer</v>
      </c>
      <c r="F624" s="21">
        <v>37533</v>
      </c>
      <c r="G624" s="20">
        <v>694000</v>
      </c>
      <c r="H624" s="20">
        <v>282450</v>
      </c>
      <c r="I624" s="20" t="s">
        <v>862</v>
      </c>
      <c r="J624" s="20" t="s">
        <v>1062</v>
      </c>
      <c r="K624" s="20" t="s">
        <v>659</v>
      </c>
      <c r="L624" s="20" t="s">
        <v>708</v>
      </c>
      <c r="M624" s="20" t="s">
        <v>800</v>
      </c>
      <c r="N624" s="20" t="s">
        <v>830</v>
      </c>
      <c r="O624" s="20" t="s">
        <v>1828</v>
      </c>
      <c r="V624" s="20" t="s">
        <v>1599</v>
      </c>
      <c r="W624" s="20" t="s">
        <v>1599</v>
      </c>
      <c r="AB624" s="20" t="s">
        <v>192</v>
      </c>
    </row>
    <row r="625" spans="1:28" ht="12.75">
      <c r="A625" s="20">
        <v>5938</v>
      </c>
      <c r="B625" s="20" t="s">
        <v>998</v>
      </c>
      <c r="C625" s="20" t="s">
        <v>999</v>
      </c>
      <c r="D625" s="20" t="s">
        <v>798</v>
      </c>
      <c r="E625" s="20" t="str">
        <f t="shared" si="18"/>
        <v>Pseudoclitocybe cyathiformis (Bull.: Fr.) Singer</v>
      </c>
      <c r="F625" s="21">
        <v>37533</v>
      </c>
      <c r="G625" s="20">
        <v>719100</v>
      </c>
      <c r="H625" s="20">
        <v>278800</v>
      </c>
      <c r="I625" s="20" t="s">
        <v>981</v>
      </c>
      <c r="J625" s="20" t="s">
        <v>982</v>
      </c>
      <c r="K625" s="20" t="s">
        <v>755</v>
      </c>
      <c r="L625" s="20" t="s">
        <v>708</v>
      </c>
      <c r="M625" s="20" t="s">
        <v>709</v>
      </c>
      <c r="N625" s="20" t="s">
        <v>710</v>
      </c>
      <c r="P625" s="20" t="s">
        <v>1034</v>
      </c>
      <c r="Q625" s="20" t="s">
        <v>802</v>
      </c>
      <c r="R625" s="20" t="s">
        <v>790</v>
      </c>
      <c r="V625" s="20" t="s">
        <v>907</v>
      </c>
      <c r="W625" s="20" t="s">
        <v>907</v>
      </c>
      <c r="AB625" s="20" t="s">
        <v>193</v>
      </c>
    </row>
    <row r="626" spans="1:28" ht="12.75">
      <c r="A626" s="20">
        <v>5942</v>
      </c>
      <c r="B626" s="20" t="s">
        <v>1233</v>
      </c>
      <c r="C626" s="20" t="s">
        <v>1234</v>
      </c>
      <c r="D626" s="20" t="s">
        <v>1235</v>
      </c>
      <c r="E626" s="20" t="str">
        <f t="shared" si="18"/>
        <v>Pseudocraterellus sinuosus (Fr.) Corner ex Heinem.</v>
      </c>
      <c r="F626" s="21">
        <v>37532</v>
      </c>
      <c r="G626" s="20">
        <v>722400</v>
      </c>
      <c r="H626" s="20">
        <v>278700</v>
      </c>
      <c r="I626" s="20" t="s">
        <v>572</v>
      </c>
      <c r="J626" s="20" t="s">
        <v>916</v>
      </c>
      <c r="K626" s="20" t="s">
        <v>755</v>
      </c>
      <c r="L626" s="20" t="s">
        <v>611</v>
      </c>
      <c r="Q626" s="20" t="s">
        <v>790</v>
      </c>
      <c r="V626" s="20" t="s">
        <v>759</v>
      </c>
      <c r="W626" s="20" t="s">
        <v>759</v>
      </c>
      <c r="AB626" s="20" t="s">
        <v>194</v>
      </c>
    </row>
    <row r="627" spans="1:28" ht="12.75">
      <c r="A627" s="20">
        <v>5961</v>
      </c>
      <c r="B627" s="20" t="s">
        <v>896</v>
      </c>
      <c r="C627" s="20" t="s">
        <v>897</v>
      </c>
      <c r="D627" s="20" t="s">
        <v>898</v>
      </c>
      <c r="E627" s="20" t="str">
        <f t="shared" si="18"/>
        <v>Pseudopeziza trifolii (Biv.-Bern.) Fuck</v>
      </c>
      <c r="F627" s="21">
        <v>37534</v>
      </c>
      <c r="G627" s="20">
        <v>722550</v>
      </c>
      <c r="H627" s="20">
        <v>281150</v>
      </c>
      <c r="I627" s="20" t="s">
        <v>899</v>
      </c>
      <c r="J627" s="20" t="s">
        <v>900</v>
      </c>
      <c r="K627" s="20" t="s">
        <v>901</v>
      </c>
      <c r="L627" s="20" t="s">
        <v>719</v>
      </c>
      <c r="M627" s="20" t="s">
        <v>720</v>
      </c>
      <c r="P627" s="20" t="s">
        <v>902</v>
      </c>
      <c r="V627" s="20" t="s">
        <v>702</v>
      </c>
      <c r="W627" s="20" t="s">
        <v>702</v>
      </c>
      <c r="AB627" s="20" t="s">
        <v>195</v>
      </c>
    </row>
    <row r="628" spans="1:28" ht="12.75">
      <c r="A628" s="20">
        <v>5967</v>
      </c>
      <c r="B628" s="20" t="s">
        <v>395</v>
      </c>
      <c r="C628" s="20" t="s">
        <v>396</v>
      </c>
      <c r="D628" s="20" t="s">
        <v>397</v>
      </c>
      <c r="E628" s="20" t="s">
        <v>595</v>
      </c>
      <c r="F628" s="21">
        <v>37534</v>
      </c>
      <c r="G628" s="20">
        <v>727400</v>
      </c>
      <c r="H628" s="20">
        <v>277600</v>
      </c>
      <c r="I628" s="20" t="s">
        <v>573</v>
      </c>
      <c r="J628" s="20" t="s">
        <v>1909</v>
      </c>
      <c r="L628" s="20" t="s">
        <v>708</v>
      </c>
      <c r="M628" s="20" t="s">
        <v>640</v>
      </c>
      <c r="N628" s="20" t="s">
        <v>1223</v>
      </c>
      <c r="O628" s="20" t="s">
        <v>1831</v>
      </c>
      <c r="V628" s="20" t="s">
        <v>746</v>
      </c>
      <c r="W628" s="20" t="s">
        <v>342</v>
      </c>
      <c r="X628" s="20" t="s">
        <v>398</v>
      </c>
      <c r="Y628" s="20" t="s">
        <v>433</v>
      </c>
      <c r="Z628" s="20" t="s">
        <v>434</v>
      </c>
      <c r="AB628" s="20" t="str">
        <f>E627&amp;" "&amp;D627</f>
        <v>Pseudopeziza trifolii (Biv.-Bern.) Fuck (Biv.-Bern.) Fuck</v>
      </c>
    </row>
    <row r="629" spans="1:28" ht="12.75">
      <c r="A629" s="20">
        <v>814</v>
      </c>
      <c r="B629" s="20" t="s">
        <v>1894</v>
      </c>
      <c r="C629" s="20" t="s">
        <v>1097</v>
      </c>
      <c r="D629" s="20" t="s">
        <v>399</v>
      </c>
      <c r="E629" s="20" t="s">
        <v>603</v>
      </c>
      <c r="F629" s="21">
        <v>37533</v>
      </c>
      <c r="G629" s="20">
        <v>719400</v>
      </c>
      <c r="H629" s="20">
        <v>280600</v>
      </c>
      <c r="I629" s="20" t="s">
        <v>1331</v>
      </c>
      <c r="J629" s="20" t="s">
        <v>1332</v>
      </c>
      <c r="L629" s="20" t="s">
        <v>708</v>
      </c>
      <c r="M629" s="20" t="s">
        <v>709</v>
      </c>
      <c r="N629" s="20" t="s">
        <v>1827</v>
      </c>
      <c r="O629" s="20" t="s">
        <v>1831</v>
      </c>
      <c r="P629" s="20" t="s">
        <v>1034</v>
      </c>
      <c r="V629" s="20" t="s">
        <v>746</v>
      </c>
      <c r="W629" s="20" t="s">
        <v>342</v>
      </c>
      <c r="AB629" s="20" t="str">
        <f>E628&amp;" "&amp;D628</f>
        <v>Pseudotomentella mucidula (P. Karst.) Svrcek   (P. Karst.) Svrcek  </v>
      </c>
    </row>
    <row r="630" spans="1:28" ht="12.75">
      <c r="A630" s="20">
        <v>814</v>
      </c>
      <c r="B630" s="20" t="s">
        <v>1894</v>
      </c>
      <c r="C630" s="20" t="s">
        <v>1097</v>
      </c>
      <c r="D630" s="20" t="s">
        <v>399</v>
      </c>
      <c r="E630" s="20" t="s">
        <v>603</v>
      </c>
      <c r="F630" s="21">
        <v>37533</v>
      </c>
      <c r="G630" s="20">
        <v>719400</v>
      </c>
      <c r="H630" s="20">
        <v>280600</v>
      </c>
      <c r="I630" s="20" t="s">
        <v>1331</v>
      </c>
      <c r="J630" s="20" t="s">
        <v>1332</v>
      </c>
      <c r="L630" s="20" t="s">
        <v>708</v>
      </c>
      <c r="M630" s="20" t="s">
        <v>709</v>
      </c>
      <c r="N630" s="20" t="s">
        <v>1223</v>
      </c>
      <c r="O630" s="20" t="s">
        <v>1829</v>
      </c>
      <c r="V630" s="20" t="s">
        <v>746</v>
      </c>
      <c r="W630" s="20" t="s">
        <v>342</v>
      </c>
      <c r="AB630" s="20" t="str">
        <f>E629&amp;" "&amp;D629</f>
        <v>Radulomyces confluens (Fr. : Fr.) M.P. Christ. (Fr. : Fr.) M.P. Christ.</v>
      </c>
    </row>
    <row r="631" spans="1:28" ht="12.75">
      <c r="A631" s="20">
        <v>814</v>
      </c>
      <c r="B631" s="20" t="s">
        <v>1894</v>
      </c>
      <c r="C631" s="20" t="s">
        <v>1097</v>
      </c>
      <c r="D631" s="20" t="s">
        <v>399</v>
      </c>
      <c r="E631" s="20" t="s">
        <v>603</v>
      </c>
      <c r="F631" s="21">
        <v>37532</v>
      </c>
      <c r="G631" s="20">
        <v>723100</v>
      </c>
      <c r="H631" s="20">
        <v>279800</v>
      </c>
      <c r="I631" s="20" t="s">
        <v>1439</v>
      </c>
      <c r="J631" s="20" t="s">
        <v>900</v>
      </c>
      <c r="L631" s="20" t="s">
        <v>708</v>
      </c>
      <c r="M631" s="20" t="s">
        <v>709</v>
      </c>
      <c r="N631" s="20" t="s">
        <v>1827</v>
      </c>
      <c r="O631" s="20" t="s">
        <v>1829</v>
      </c>
      <c r="V631" s="20" t="s">
        <v>746</v>
      </c>
      <c r="W631" s="20" t="s">
        <v>342</v>
      </c>
      <c r="AB631" s="20" t="str">
        <f>E630&amp;" "&amp;D630</f>
        <v>Radulomyces confluens (Fr. : Fr.) M.P. Christ. (Fr. : Fr.) M.P. Christ.</v>
      </c>
    </row>
    <row r="632" spans="1:28" ht="12.75">
      <c r="A632" s="20">
        <v>814</v>
      </c>
      <c r="B632" s="20" t="s">
        <v>1894</v>
      </c>
      <c r="C632" s="20" t="s">
        <v>1097</v>
      </c>
      <c r="D632" s="20" t="s">
        <v>399</v>
      </c>
      <c r="E632" s="20" t="str">
        <f>B632&amp;" "&amp;C632&amp;" "&amp;D632</f>
        <v>Radulomyces confluens (Fr. : Fr.) M.P. Christ.</v>
      </c>
      <c r="F632" s="21">
        <v>37533</v>
      </c>
      <c r="G632" s="20">
        <v>719400</v>
      </c>
      <c r="H632" s="20">
        <v>280700</v>
      </c>
      <c r="I632" s="20" t="s">
        <v>1811</v>
      </c>
      <c r="J632" s="20" t="s">
        <v>1332</v>
      </c>
      <c r="K632" s="20" t="s">
        <v>906</v>
      </c>
      <c r="L632" s="20" t="s">
        <v>708</v>
      </c>
      <c r="M632" s="20" t="s">
        <v>709</v>
      </c>
      <c r="N632" s="20" t="s">
        <v>1827</v>
      </c>
      <c r="P632" s="20" t="s">
        <v>1034</v>
      </c>
      <c r="V632" s="20" t="s">
        <v>1440</v>
      </c>
      <c r="W632" s="20" t="s">
        <v>1440</v>
      </c>
      <c r="AB632" s="20" t="s">
        <v>196</v>
      </c>
    </row>
    <row r="633" spans="1:28" ht="12.75">
      <c r="A633" s="20">
        <v>814</v>
      </c>
      <c r="B633" s="20" t="s">
        <v>1894</v>
      </c>
      <c r="C633" s="20" t="s">
        <v>1097</v>
      </c>
      <c r="D633" s="20" t="s">
        <v>399</v>
      </c>
      <c r="E633" s="20" t="str">
        <f>B633&amp;" "&amp;C633&amp;" "&amp;D633</f>
        <v>Radulomyces confluens (Fr. : Fr.) M.P. Christ.</v>
      </c>
      <c r="F633" s="21">
        <v>37532</v>
      </c>
      <c r="G633" s="20">
        <v>723100</v>
      </c>
      <c r="H633" s="20">
        <v>279800</v>
      </c>
      <c r="I633" s="20" t="s">
        <v>1439</v>
      </c>
      <c r="J633" s="20" t="s">
        <v>900</v>
      </c>
      <c r="K633" s="20" t="s">
        <v>906</v>
      </c>
      <c r="L633" s="20" t="s">
        <v>708</v>
      </c>
      <c r="M633" s="20" t="s">
        <v>709</v>
      </c>
      <c r="P633" s="20" t="s">
        <v>686</v>
      </c>
      <c r="V633" s="20" t="s">
        <v>1766</v>
      </c>
      <c r="W633" s="20" t="s">
        <v>1766</v>
      </c>
      <c r="AB633" s="20" t="s">
        <v>196</v>
      </c>
    </row>
    <row r="634" spans="1:28" ht="12.75">
      <c r="A634" s="20">
        <v>816</v>
      </c>
      <c r="B634" s="20" t="s">
        <v>393</v>
      </c>
      <c r="C634" s="20" t="s">
        <v>400</v>
      </c>
      <c r="D634" s="20" t="s">
        <v>394</v>
      </c>
      <c r="E634" s="20" t="s">
        <v>604</v>
      </c>
      <c r="F634" s="21">
        <v>37532</v>
      </c>
      <c r="G634" s="20">
        <v>723100</v>
      </c>
      <c r="H634" s="20">
        <v>279800</v>
      </c>
      <c r="I634" s="20" t="s">
        <v>1439</v>
      </c>
      <c r="J634" s="20" t="s">
        <v>900</v>
      </c>
      <c r="L634" s="20" t="s">
        <v>708</v>
      </c>
      <c r="M634" s="20" t="s">
        <v>709</v>
      </c>
      <c r="N634" s="20" t="s">
        <v>1827</v>
      </c>
      <c r="O634" s="20" t="s">
        <v>1831</v>
      </c>
      <c r="P634" s="20" t="s">
        <v>686</v>
      </c>
      <c r="V634" s="20" t="s">
        <v>746</v>
      </c>
      <c r="W634" s="20" t="s">
        <v>342</v>
      </c>
      <c r="AB634" s="20" t="str">
        <f>E633&amp;" "&amp;D633</f>
        <v>Radulomyces confluens (Fr. : Fr.) M.P. Christ. (Fr. : Fr.) M.P. Christ.</v>
      </c>
    </row>
    <row r="635" spans="1:28" ht="12.75">
      <c r="A635" s="20">
        <v>8323</v>
      </c>
      <c r="B635" s="20" t="s">
        <v>1894</v>
      </c>
      <c r="C635" s="20" t="s">
        <v>1895</v>
      </c>
      <c r="D635" s="20" t="s">
        <v>1896</v>
      </c>
      <c r="E635" s="20" t="str">
        <f>B635&amp;" "&amp;C635&amp;" "&amp;D635</f>
        <v>Radulomyces rickii (Bres.) M.P. Christ.</v>
      </c>
      <c r="F635" s="21">
        <v>37532</v>
      </c>
      <c r="G635" s="20">
        <v>723100</v>
      </c>
      <c r="H635" s="20">
        <v>279800</v>
      </c>
      <c r="I635" s="20" t="s">
        <v>1439</v>
      </c>
      <c r="J635" s="20" t="s">
        <v>900</v>
      </c>
      <c r="L635" s="20" t="s">
        <v>708</v>
      </c>
      <c r="M635" s="20" t="s">
        <v>640</v>
      </c>
      <c r="P635" s="20" t="s">
        <v>745</v>
      </c>
      <c r="T635" s="20" t="s">
        <v>1750</v>
      </c>
      <c r="V635" s="20" t="s">
        <v>1766</v>
      </c>
      <c r="W635" s="20" t="s">
        <v>1766</v>
      </c>
      <c r="AB635" s="20" t="s">
        <v>197</v>
      </c>
    </row>
    <row r="636" spans="1:28" ht="12.75">
      <c r="A636" s="20">
        <v>6158</v>
      </c>
      <c r="B636" s="20" t="s">
        <v>1897</v>
      </c>
      <c r="C636" s="20" t="s">
        <v>1379</v>
      </c>
      <c r="D636" s="20" t="s">
        <v>401</v>
      </c>
      <c r="E636" s="20" t="s">
        <v>596</v>
      </c>
      <c r="F636" s="21">
        <v>37532</v>
      </c>
      <c r="G636" s="20">
        <v>723100</v>
      </c>
      <c r="H636" s="20">
        <v>279800</v>
      </c>
      <c r="I636" s="20" t="s">
        <v>1439</v>
      </c>
      <c r="J636" s="20" t="s">
        <v>900</v>
      </c>
      <c r="L636" s="20" t="s">
        <v>708</v>
      </c>
      <c r="M636" s="20" t="s">
        <v>640</v>
      </c>
      <c r="N636" s="20" t="s">
        <v>1223</v>
      </c>
      <c r="O636" s="20" t="s">
        <v>1831</v>
      </c>
      <c r="V636" s="20" t="s">
        <v>746</v>
      </c>
      <c r="W636" s="20" t="s">
        <v>342</v>
      </c>
      <c r="AB636" s="20" t="str">
        <f aca="true" t="shared" si="19" ref="AB636:AB641">E635&amp;" "&amp;D635</f>
        <v>Radulomyces rickii (Bres.) M.P. Christ. (Bres.) M.P. Christ.</v>
      </c>
    </row>
    <row r="637" spans="1:28" ht="12.75">
      <c r="A637" s="20">
        <v>6158</v>
      </c>
      <c r="B637" s="20" t="s">
        <v>1897</v>
      </c>
      <c r="C637" s="20" t="s">
        <v>1379</v>
      </c>
      <c r="D637" s="20" t="s">
        <v>401</v>
      </c>
      <c r="E637" s="20" t="s">
        <v>596</v>
      </c>
      <c r="F637" s="21">
        <v>37532</v>
      </c>
      <c r="G637" s="20">
        <v>723100</v>
      </c>
      <c r="H637" s="20">
        <v>279800</v>
      </c>
      <c r="I637" s="20" t="s">
        <v>1439</v>
      </c>
      <c r="J637" s="20" t="s">
        <v>900</v>
      </c>
      <c r="L637" s="20" t="s">
        <v>708</v>
      </c>
      <c r="M637" s="20" t="s">
        <v>640</v>
      </c>
      <c r="N637" s="20" t="s">
        <v>1223</v>
      </c>
      <c r="O637" s="20" t="s">
        <v>1831</v>
      </c>
      <c r="V637" s="20" t="s">
        <v>746</v>
      </c>
      <c r="W637" s="20" t="s">
        <v>342</v>
      </c>
      <c r="AB637" s="20" t="str">
        <f t="shared" si="19"/>
        <v>Resinicium bicolor (Alb. &amp; Schwein. : Fr.) Parmasto (Alb. &amp; Schwein. : Fr.) Parmasto</v>
      </c>
    </row>
    <row r="638" spans="1:28" ht="12.75">
      <c r="A638" s="20">
        <v>6158</v>
      </c>
      <c r="B638" s="20" t="s">
        <v>1897</v>
      </c>
      <c r="C638" s="20" t="s">
        <v>1379</v>
      </c>
      <c r="D638" s="20" t="s">
        <v>401</v>
      </c>
      <c r="E638" s="20" t="s">
        <v>596</v>
      </c>
      <c r="F638" s="21">
        <v>37532</v>
      </c>
      <c r="G638" s="20">
        <v>723100</v>
      </c>
      <c r="H638" s="20">
        <v>279800</v>
      </c>
      <c r="I638" s="20" t="s">
        <v>1439</v>
      </c>
      <c r="J638" s="20" t="s">
        <v>900</v>
      </c>
      <c r="L638" s="20" t="s">
        <v>708</v>
      </c>
      <c r="M638" s="20" t="s">
        <v>640</v>
      </c>
      <c r="N638" s="20" t="s">
        <v>1223</v>
      </c>
      <c r="O638" s="20" t="s">
        <v>1829</v>
      </c>
      <c r="V638" s="20" t="s">
        <v>746</v>
      </c>
      <c r="W638" s="20" t="s">
        <v>342</v>
      </c>
      <c r="AB638" s="20" t="str">
        <f t="shared" si="19"/>
        <v>Resinicium bicolor (Alb. &amp; Schwein. : Fr.) Parmasto (Alb. &amp; Schwein. : Fr.) Parmasto</v>
      </c>
    </row>
    <row r="639" spans="1:28" ht="12.75">
      <c r="A639" s="20">
        <v>6158</v>
      </c>
      <c r="B639" s="20" t="s">
        <v>1897</v>
      </c>
      <c r="C639" s="20" t="s">
        <v>1379</v>
      </c>
      <c r="D639" s="20" t="s">
        <v>401</v>
      </c>
      <c r="E639" s="20" t="s">
        <v>596</v>
      </c>
      <c r="F639" s="21">
        <v>37532</v>
      </c>
      <c r="G639" s="20">
        <v>723100</v>
      </c>
      <c r="H639" s="20">
        <v>279800</v>
      </c>
      <c r="I639" s="20" t="s">
        <v>1439</v>
      </c>
      <c r="J639" s="20" t="s">
        <v>900</v>
      </c>
      <c r="L639" s="20" t="s">
        <v>708</v>
      </c>
      <c r="M639" s="20" t="s">
        <v>640</v>
      </c>
      <c r="N639" s="20" t="s">
        <v>1223</v>
      </c>
      <c r="O639" s="20" t="s">
        <v>1829</v>
      </c>
      <c r="V639" s="20" t="s">
        <v>746</v>
      </c>
      <c r="W639" s="20" t="s">
        <v>342</v>
      </c>
      <c r="AB639" s="20" t="str">
        <f t="shared" si="19"/>
        <v>Resinicium bicolor (Alb. &amp; Schwein. : Fr.) Parmasto (Alb. &amp; Schwein. : Fr.) Parmasto</v>
      </c>
    </row>
    <row r="640" spans="1:28" ht="12.75">
      <c r="A640" s="20">
        <v>6158</v>
      </c>
      <c r="B640" s="20" t="s">
        <v>1897</v>
      </c>
      <c r="C640" s="20" t="s">
        <v>1379</v>
      </c>
      <c r="D640" s="20" t="s">
        <v>401</v>
      </c>
      <c r="E640" s="20" t="s">
        <v>596</v>
      </c>
      <c r="F640" s="21">
        <v>37532</v>
      </c>
      <c r="G640" s="20">
        <v>723100</v>
      </c>
      <c r="H640" s="20">
        <v>279800</v>
      </c>
      <c r="I640" s="20" t="s">
        <v>1439</v>
      </c>
      <c r="J640" s="20" t="s">
        <v>900</v>
      </c>
      <c r="L640" s="20" t="s">
        <v>708</v>
      </c>
      <c r="M640" s="20" t="s">
        <v>640</v>
      </c>
      <c r="N640" s="20" t="s">
        <v>1827</v>
      </c>
      <c r="O640" s="20" t="s">
        <v>1828</v>
      </c>
      <c r="V640" s="20" t="s">
        <v>746</v>
      </c>
      <c r="W640" s="20" t="s">
        <v>342</v>
      </c>
      <c r="AB640" s="20" t="str">
        <f t="shared" si="19"/>
        <v>Resinicium bicolor (Alb. &amp; Schwein. : Fr.) Parmasto (Alb. &amp; Schwein. : Fr.) Parmasto</v>
      </c>
    </row>
    <row r="641" spans="1:28" ht="12.75">
      <c r="A641" s="20">
        <v>6158</v>
      </c>
      <c r="B641" s="20" t="s">
        <v>1897</v>
      </c>
      <c r="C641" s="20" t="s">
        <v>1379</v>
      </c>
      <c r="D641" s="20" t="s">
        <v>401</v>
      </c>
      <c r="E641" s="20" t="s">
        <v>596</v>
      </c>
      <c r="F641" s="21">
        <v>37534</v>
      </c>
      <c r="G641" s="20">
        <v>727400</v>
      </c>
      <c r="H641" s="20">
        <v>277600</v>
      </c>
      <c r="I641" s="20" t="s">
        <v>573</v>
      </c>
      <c r="J641" s="20" t="s">
        <v>1909</v>
      </c>
      <c r="L641" s="20" t="s">
        <v>708</v>
      </c>
      <c r="M641" s="20" t="s">
        <v>640</v>
      </c>
      <c r="N641" s="20" t="s">
        <v>1223</v>
      </c>
      <c r="O641" s="20" t="s">
        <v>1828</v>
      </c>
      <c r="V641" s="20" t="s">
        <v>746</v>
      </c>
      <c r="W641" s="20" t="s">
        <v>342</v>
      </c>
      <c r="AB641" s="20" t="str">
        <f t="shared" si="19"/>
        <v>Resinicium bicolor (Alb. &amp; Schwein. : Fr.) Parmasto (Alb. &amp; Schwein. : Fr.) Parmasto</v>
      </c>
    </row>
    <row r="642" spans="1:28" ht="12.75">
      <c r="A642" s="20">
        <v>6158</v>
      </c>
      <c r="B642" s="20" t="s">
        <v>1897</v>
      </c>
      <c r="C642" s="20" t="s">
        <v>1379</v>
      </c>
      <c r="D642" s="20" t="s">
        <v>1898</v>
      </c>
      <c r="E642" s="20" t="s">
        <v>596</v>
      </c>
      <c r="F642" s="21">
        <v>37533</v>
      </c>
      <c r="G642" s="20">
        <v>719400</v>
      </c>
      <c r="H642" s="20">
        <v>280700</v>
      </c>
      <c r="I642" s="20" t="s">
        <v>1811</v>
      </c>
      <c r="J642" s="20" t="s">
        <v>1332</v>
      </c>
      <c r="K642" s="20" t="s">
        <v>906</v>
      </c>
      <c r="L642" s="20" t="s">
        <v>708</v>
      </c>
      <c r="M642" s="20" t="s">
        <v>709</v>
      </c>
      <c r="N642" s="20" t="s">
        <v>1827</v>
      </c>
      <c r="P642" s="20" t="s">
        <v>1034</v>
      </c>
      <c r="V642" s="20" t="s">
        <v>1440</v>
      </c>
      <c r="W642" s="20" t="s">
        <v>1440</v>
      </c>
      <c r="AB642" s="20" t="s">
        <v>198</v>
      </c>
    </row>
    <row r="643" spans="1:28" ht="12.75">
      <c r="A643" s="20">
        <v>6158</v>
      </c>
      <c r="B643" s="20" t="s">
        <v>1897</v>
      </c>
      <c r="C643" s="20" t="s">
        <v>1379</v>
      </c>
      <c r="D643" s="20" t="s">
        <v>1898</v>
      </c>
      <c r="E643" s="20" t="s">
        <v>596</v>
      </c>
      <c r="F643" s="21">
        <v>37532</v>
      </c>
      <c r="G643" s="20">
        <v>723200</v>
      </c>
      <c r="H643" s="20">
        <v>279800</v>
      </c>
      <c r="I643" s="20" t="s">
        <v>1439</v>
      </c>
      <c r="J643" s="20" t="s">
        <v>900</v>
      </c>
      <c r="K643" s="20" t="s">
        <v>906</v>
      </c>
      <c r="L643" s="20" t="s">
        <v>708</v>
      </c>
      <c r="M643" s="20" t="s">
        <v>640</v>
      </c>
      <c r="N643" s="20" t="s">
        <v>1827</v>
      </c>
      <c r="P643" s="20" t="s">
        <v>761</v>
      </c>
      <c r="V643" s="20" t="s">
        <v>1440</v>
      </c>
      <c r="W643" s="20" t="s">
        <v>1440</v>
      </c>
      <c r="AB643" s="20" t="s">
        <v>198</v>
      </c>
    </row>
    <row r="644" spans="1:28" ht="12.75">
      <c r="A644" s="20">
        <v>6158</v>
      </c>
      <c r="B644" s="20" t="s">
        <v>1897</v>
      </c>
      <c r="C644" s="20" t="s">
        <v>1379</v>
      </c>
      <c r="D644" s="20" t="s">
        <v>1898</v>
      </c>
      <c r="E644" s="20" t="s">
        <v>596</v>
      </c>
      <c r="F644" s="21">
        <v>37534</v>
      </c>
      <c r="G644" s="20">
        <v>727400</v>
      </c>
      <c r="H644" s="20">
        <v>277600</v>
      </c>
      <c r="I644" s="20" t="s">
        <v>574</v>
      </c>
      <c r="J644" s="20" t="s">
        <v>1909</v>
      </c>
      <c r="K644" s="20" t="s">
        <v>906</v>
      </c>
      <c r="L644" s="20" t="s">
        <v>708</v>
      </c>
      <c r="M644" s="20" t="s">
        <v>709</v>
      </c>
      <c r="N644" s="20" t="s">
        <v>1827</v>
      </c>
      <c r="O644" s="20" t="s">
        <v>1831</v>
      </c>
      <c r="P644" s="20" t="s">
        <v>1034</v>
      </c>
      <c r="V644" s="20" t="s">
        <v>1766</v>
      </c>
      <c r="W644" s="20" t="s">
        <v>1766</v>
      </c>
      <c r="AB644" s="20" t="s">
        <v>198</v>
      </c>
    </row>
    <row r="645" spans="1:28" ht="12.75">
      <c r="A645" s="20">
        <v>6158</v>
      </c>
      <c r="B645" s="20" t="s">
        <v>1897</v>
      </c>
      <c r="C645" s="20" t="s">
        <v>1379</v>
      </c>
      <c r="D645" s="20" t="s">
        <v>1898</v>
      </c>
      <c r="E645" s="20" t="s">
        <v>596</v>
      </c>
      <c r="F645" s="21">
        <v>37534</v>
      </c>
      <c r="G645" s="20">
        <v>727400</v>
      </c>
      <c r="H645" s="20">
        <v>277600</v>
      </c>
      <c r="I645" s="20" t="s">
        <v>574</v>
      </c>
      <c r="J645" s="20" t="s">
        <v>1909</v>
      </c>
      <c r="K645" s="20" t="s">
        <v>906</v>
      </c>
      <c r="L645" s="20" t="s">
        <v>708</v>
      </c>
      <c r="M645" s="20" t="s">
        <v>709</v>
      </c>
      <c r="N645" s="20" t="s">
        <v>830</v>
      </c>
      <c r="P645" s="20" t="s">
        <v>1029</v>
      </c>
      <c r="V645" s="20" t="s">
        <v>1766</v>
      </c>
      <c r="W645" s="20" t="s">
        <v>1766</v>
      </c>
      <c r="AB645" s="20" t="s">
        <v>198</v>
      </c>
    </row>
    <row r="646" spans="1:28" ht="12.75">
      <c r="A646" s="20">
        <v>6163</v>
      </c>
      <c r="B646" s="20" t="s">
        <v>2084</v>
      </c>
      <c r="C646" s="20" t="s">
        <v>2085</v>
      </c>
      <c r="D646" s="20" t="s">
        <v>878</v>
      </c>
      <c r="E646" s="20" t="str">
        <f aca="true" t="shared" si="20" ref="E646:E669">B646&amp;" "&amp;C646&amp;" "&amp;D646</f>
        <v>Resupinatus trichotis (Pers.) Singer</v>
      </c>
      <c r="F646" s="21">
        <v>37534</v>
      </c>
      <c r="G646" s="20">
        <v>694300</v>
      </c>
      <c r="H646" s="20">
        <v>283100</v>
      </c>
      <c r="I646" s="20" t="s">
        <v>862</v>
      </c>
      <c r="J646" s="20" t="s">
        <v>1062</v>
      </c>
      <c r="K646" s="20" t="s">
        <v>788</v>
      </c>
      <c r="L646" s="20" t="s">
        <v>708</v>
      </c>
      <c r="M646" s="20" t="s">
        <v>709</v>
      </c>
      <c r="N646" s="20" t="s">
        <v>1223</v>
      </c>
      <c r="O646" s="20" t="s">
        <v>1829</v>
      </c>
      <c r="P646" s="20" t="s">
        <v>1034</v>
      </c>
      <c r="V646" s="20" t="s">
        <v>1597</v>
      </c>
      <c r="W646" s="20" t="s">
        <v>1597</v>
      </c>
      <c r="AB646" s="20" t="s">
        <v>199</v>
      </c>
    </row>
    <row r="647" spans="1:28" ht="12.75">
      <c r="A647" s="20">
        <v>6192</v>
      </c>
      <c r="B647" s="20" t="s">
        <v>2086</v>
      </c>
      <c r="C647" s="20" t="s">
        <v>2087</v>
      </c>
      <c r="D647" s="20" t="s">
        <v>2088</v>
      </c>
      <c r="E647" s="20" t="str">
        <f t="shared" si="20"/>
        <v>Rhodocybe gemina (Fr.) Kuyper et Noordel.</v>
      </c>
      <c r="F647" s="21">
        <v>37534</v>
      </c>
      <c r="G647" s="20">
        <v>694300</v>
      </c>
      <c r="H647" s="20">
        <v>283100</v>
      </c>
      <c r="I647" s="20" t="s">
        <v>570</v>
      </c>
      <c r="J647" s="20" t="s">
        <v>1055</v>
      </c>
      <c r="K647" s="20" t="s">
        <v>659</v>
      </c>
      <c r="L647" s="20" t="s">
        <v>611</v>
      </c>
      <c r="V647" s="20" t="s">
        <v>1599</v>
      </c>
      <c r="W647" s="20" t="s">
        <v>1599</v>
      </c>
      <c r="AB647" s="20" t="s">
        <v>200</v>
      </c>
    </row>
    <row r="648" spans="1:28" ht="12.75">
      <c r="A648" s="20">
        <v>6210</v>
      </c>
      <c r="B648" s="20" t="s">
        <v>636</v>
      </c>
      <c r="C648" s="20" t="s">
        <v>637</v>
      </c>
      <c r="D648" s="20" t="s">
        <v>812</v>
      </c>
      <c r="E648" s="20" t="str">
        <f t="shared" si="20"/>
        <v>Rickenella fibula (Bull.: Fr.) Raithelh.</v>
      </c>
      <c r="F648" s="21">
        <v>37532</v>
      </c>
      <c r="G648" s="20">
        <v>722500</v>
      </c>
      <c r="H648" s="20">
        <v>278700</v>
      </c>
      <c r="I648" s="20" t="s">
        <v>571</v>
      </c>
      <c r="J648" s="20" t="s">
        <v>916</v>
      </c>
      <c r="K648" s="20" t="s">
        <v>755</v>
      </c>
      <c r="L648" s="20" t="s">
        <v>813</v>
      </c>
      <c r="M648" s="20" t="s">
        <v>814</v>
      </c>
      <c r="Q648" s="20" t="s">
        <v>790</v>
      </c>
      <c r="R648" s="20" t="s">
        <v>701</v>
      </c>
      <c r="V648" s="20" t="s">
        <v>875</v>
      </c>
      <c r="W648" s="20" t="s">
        <v>875</v>
      </c>
      <c r="AB648" s="20" t="s">
        <v>295</v>
      </c>
    </row>
    <row r="649" spans="1:28" ht="12.75">
      <c r="A649" s="20">
        <v>6210</v>
      </c>
      <c r="B649" s="20" t="s">
        <v>636</v>
      </c>
      <c r="C649" s="20" t="s">
        <v>637</v>
      </c>
      <c r="D649" s="20" t="s">
        <v>812</v>
      </c>
      <c r="E649" s="20" t="str">
        <f t="shared" si="20"/>
        <v>Rickenella fibula (Bull.: Fr.) Raithelh.</v>
      </c>
      <c r="F649" s="21">
        <v>37533</v>
      </c>
      <c r="G649" s="20">
        <v>731750</v>
      </c>
      <c r="H649" s="20">
        <v>274150</v>
      </c>
      <c r="I649" s="20" t="s">
        <v>568</v>
      </c>
      <c r="J649" s="20" t="s">
        <v>787</v>
      </c>
      <c r="K649" s="20" t="s">
        <v>799</v>
      </c>
      <c r="L649" s="20" t="s">
        <v>813</v>
      </c>
      <c r="M649" s="20" t="s">
        <v>814</v>
      </c>
      <c r="Q649" s="20" t="s">
        <v>802</v>
      </c>
      <c r="R649" s="20" t="s">
        <v>803</v>
      </c>
      <c r="V649" s="20" t="s">
        <v>635</v>
      </c>
      <c r="W649" s="20" t="s">
        <v>607</v>
      </c>
      <c r="AB649" s="20" t="s">
        <v>295</v>
      </c>
    </row>
    <row r="650" spans="1:28" ht="12.75">
      <c r="A650" s="20">
        <v>6218</v>
      </c>
      <c r="B650" s="20" t="s">
        <v>1248</v>
      </c>
      <c r="C650" s="20" t="s">
        <v>1249</v>
      </c>
      <c r="D650" s="20" t="s">
        <v>973</v>
      </c>
      <c r="E650" s="20" t="str">
        <f t="shared" si="20"/>
        <v>Ripartites metrodii Huijsm.</v>
      </c>
      <c r="F650" s="21">
        <v>37532</v>
      </c>
      <c r="G650" s="20">
        <v>722400</v>
      </c>
      <c r="H650" s="20">
        <v>278700</v>
      </c>
      <c r="I650" s="20" t="s">
        <v>572</v>
      </c>
      <c r="J650" s="20" t="s">
        <v>916</v>
      </c>
      <c r="K650" s="20" t="s">
        <v>755</v>
      </c>
      <c r="L650" s="20" t="s">
        <v>611</v>
      </c>
      <c r="Q650" s="20" t="s">
        <v>790</v>
      </c>
      <c r="R650" s="20" t="s">
        <v>802</v>
      </c>
      <c r="V650" s="20" t="s">
        <v>1056</v>
      </c>
      <c r="W650" s="20" t="s">
        <v>1056</v>
      </c>
      <c r="AA650" s="20" t="s">
        <v>872</v>
      </c>
      <c r="AB650" s="20" t="s">
        <v>297</v>
      </c>
    </row>
    <row r="651" spans="1:28" ht="12.75">
      <c r="A651" s="20">
        <v>6218</v>
      </c>
      <c r="B651" s="20" t="s">
        <v>1248</v>
      </c>
      <c r="C651" s="20" t="s">
        <v>1249</v>
      </c>
      <c r="D651" s="20" t="s">
        <v>973</v>
      </c>
      <c r="E651" s="20" t="str">
        <f t="shared" si="20"/>
        <v>Ripartites metrodii Huijsm.</v>
      </c>
      <c r="F651" s="21">
        <v>37533</v>
      </c>
      <c r="G651" s="20">
        <v>731519</v>
      </c>
      <c r="H651" s="20">
        <v>274386</v>
      </c>
      <c r="I651" s="20" t="s">
        <v>1490</v>
      </c>
      <c r="J651" s="20" t="s">
        <v>1264</v>
      </c>
      <c r="K651" s="20" t="s">
        <v>755</v>
      </c>
      <c r="L651" s="20" t="s">
        <v>611</v>
      </c>
      <c r="Q651" s="20" t="s">
        <v>790</v>
      </c>
      <c r="V651" s="20" t="s">
        <v>1657</v>
      </c>
      <c r="W651" s="20" t="s">
        <v>1657</v>
      </c>
      <c r="AB651" s="20" t="s">
        <v>296</v>
      </c>
    </row>
    <row r="652" spans="1:28" ht="12.75">
      <c r="A652" s="20">
        <v>8328</v>
      </c>
      <c r="B652" s="20" t="s">
        <v>1260</v>
      </c>
      <c r="C652" s="20" t="s">
        <v>985</v>
      </c>
      <c r="D652" s="20" t="s">
        <v>980</v>
      </c>
      <c r="E652" s="20" t="str">
        <f t="shared" si="20"/>
        <v>Russula amethystina Quel.</v>
      </c>
      <c r="F652" s="21">
        <v>37533</v>
      </c>
      <c r="G652" s="20">
        <v>731700</v>
      </c>
      <c r="H652" s="20">
        <v>272730</v>
      </c>
      <c r="I652" s="20" t="s">
        <v>568</v>
      </c>
      <c r="J652" s="20" t="s">
        <v>787</v>
      </c>
      <c r="K652" s="20" t="s">
        <v>799</v>
      </c>
      <c r="Q652" s="20" t="s">
        <v>802</v>
      </c>
      <c r="R652" s="20" t="s">
        <v>1176</v>
      </c>
      <c r="V652" s="20" t="s">
        <v>1420</v>
      </c>
      <c r="W652" s="20" t="s">
        <v>858</v>
      </c>
      <c r="AA652" s="20" t="s">
        <v>1318</v>
      </c>
      <c r="AB652" s="20" t="s">
        <v>298</v>
      </c>
    </row>
    <row r="653" spans="1:28" ht="12.75">
      <c r="A653" s="20">
        <v>6262</v>
      </c>
      <c r="B653" s="20" t="s">
        <v>1260</v>
      </c>
      <c r="C653" s="20" t="s">
        <v>1261</v>
      </c>
      <c r="D653" s="20" t="s">
        <v>1262</v>
      </c>
      <c r="E653" s="20" t="str">
        <f t="shared" si="20"/>
        <v>Russula cavipes Britzelm.</v>
      </c>
      <c r="F653" s="21">
        <v>37533</v>
      </c>
      <c r="G653" s="20">
        <v>720800</v>
      </c>
      <c r="H653" s="20">
        <v>280400</v>
      </c>
      <c r="I653" s="20" t="s">
        <v>569</v>
      </c>
      <c r="J653" s="20" t="s">
        <v>916</v>
      </c>
      <c r="K653" s="20" t="s">
        <v>755</v>
      </c>
      <c r="L653" s="20" t="s">
        <v>611</v>
      </c>
      <c r="Q653" s="20" t="s">
        <v>802</v>
      </c>
      <c r="R653" s="20" t="s">
        <v>790</v>
      </c>
      <c r="V653" s="20" t="s">
        <v>1020</v>
      </c>
      <c r="W653" s="20" t="s">
        <v>1020</v>
      </c>
      <c r="AA653" s="20" t="s">
        <v>1254</v>
      </c>
      <c r="AB653" s="20" t="s">
        <v>299</v>
      </c>
    </row>
    <row r="654" spans="1:28" ht="12.75">
      <c r="A654" s="20">
        <v>6269</v>
      </c>
      <c r="B654" s="20" t="s">
        <v>1260</v>
      </c>
      <c r="C654" s="20" t="s">
        <v>1899</v>
      </c>
      <c r="D654" s="20" t="s">
        <v>817</v>
      </c>
      <c r="E654" s="20" t="str">
        <f t="shared" si="20"/>
        <v>Russula coerulea Fr.</v>
      </c>
      <c r="F654" s="21">
        <v>37532</v>
      </c>
      <c r="G654" s="20">
        <v>731600</v>
      </c>
      <c r="H654" s="20">
        <v>276300</v>
      </c>
      <c r="I654" s="20" t="s">
        <v>1663</v>
      </c>
      <c r="J654" s="20" t="s">
        <v>1040</v>
      </c>
      <c r="K654" s="20" t="s">
        <v>1666</v>
      </c>
      <c r="Q654" s="20" t="s">
        <v>641</v>
      </c>
      <c r="V654" s="20" t="s">
        <v>1664</v>
      </c>
      <c r="W654" s="20" t="s">
        <v>1664</v>
      </c>
      <c r="AB654" s="20" t="s">
        <v>300</v>
      </c>
    </row>
    <row r="655" spans="1:28" ht="12.75">
      <c r="A655" s="20">
        <v>6276</v>
      </c>
      <c r="B655" s="20" t="s">
        <v>1260</v>
      </c>
      <c r="C655" s="20" t="s">
        <v>1272</v>
      </c>
      <c r="D655" s="20" t="s">
        <v>1273</v>
      </c>
      <c r="E655" s="20" t="str">
        <f t="shared" si="20"/>
        <v>Russula cyanoxantha (Schaeff.) Fr.</v>
      </c>
      <c r="F655" s="21">
        <v>37532</v>
      </c>
      <c r="G655" s="20">
        <v>722400</v>
      </c>
      <c r="H655" s="20">
        <v>278700</v>
      </c>
      <c r="I655" s="20" t="s">
        <v>572</v>
      </c>
      <c r="J655" s="20" t="s">
        <v>916</v>
      </c>
      <c r="K655" s="20" t="s">
        <v>799</v>
      </c>
      <c r="L655" s="20" t="s">
        <v>611</v>
      </c>
      <c r="Q655" s="20" t="s">
        <v>802</v>
      </c>
      <c r="R655" s="20" t="s">
        <v>790</v>
      </c>
      <c r="V655" s="20" t="s">
        <v>759</v>
      </c>
      <c r="W655" s="20" t="s">
        <v>759</v>
      </c>
      <c r="AB655" s="20" t="s">
        <v>301</v>
      </c>
    </row>
    <row r="656" spans="1:28" ht="12.75">
      <c r="A656" s="20">
        <v>6280</v>
      </c>
      <c r="B656" s="20" t="s">
        <v>1260</v>
      </c>
      <c r="C656" s="20" t="s">
        <v>1546</v>
      </c>
      <c r="D656" s="20" t="s">
        <v>1547</v>
      </c>
      <c r="E656" s="20" t="str">
        <f t="shared" si="20"/>
        <v>Russula densifolia (Secr.) Gillet (1874)</v>
      </c>
      <c r="F656" s="21">
        <v>37533</v>
      </c>
      <c r="G656" s="20">
        <v>731700</v>
      </c>
      <c r="H656" s="20">
        <v>273700</v>
      </c>
      <c r="I656" s="20" t="s">
        <v>568</v>
      </c>
      <c r="J656" s="20" t="s">
        <v>787</v>
      </c>
      <c r="K656" s="20" t="s">
        <v>788</v>
      </c>
      <c r="L656" s="20" t="s">
        <v>611</v>
      </c>
      <c r="Q656" s="20" t="s">
        <v>802</v>
      </c>
      <c r="V656" s="20" t="s">
        <v>792</v>
      </c>
      <c r="W656" s="20" t="s">
        <v>792</v>
      </c>
      <c r="AA656" s="20" t="s">
        <v>1239</v>
      </c>
      <c r="AB656" s="20" t="s">
        <v>302</v>
      </c>
    </row>
    <row r="657" spans="1:28" ht="12.75">
      <c r="A657" s="20">
        <v>6296</v>
      </c>
      <c r="B657" s="20" t="s">
        <v>1260</v>
      </c>
      <c r="C657" s="20" t="s">
        <v>2000</v>
      </c>
      <c r="D657" s="20" t="s">
        <v>2001</v>
      </c>
      <c r="E657" s="20" t="str">
        <f t="shared" si="20"/>
        <v>Russula fellea Fr. 1825</v>
      </c>
      <c r="F657" s="21">
        <v>37533</v>
      </c>
      <c r="G657" s="20">
        <v>731100</v>
      </c>
      <c r="H657" s="20">
        <v>275200</v>
      </c>
      <c r="I657" s="20" t="s">
        <v>1490</v>
      </c>
      <c r="J657" s="20" t="s">
        <v>1264</v>
      </c>
      <c r="K657" s="20" t="s">
        <v>906</v>
      </c>
      <c r="L657" s="20" t="s">
        <v>611</v>
      </c>
      <c r="Q657" s="20" t="s">
        <v>790</v>
      </c>
      <c r="V657" s="20" t="s">
        <v>1569</v>
      </c>
      <c r="W657" s="20" t="s">
        <v>1569</v>
      </c>
      <c r="AB657" s="20" t="s">
        <v>465</v>
      </c>
    </row>
    <row r="658" spans="1:28" ht="12.75">
      <c r="A658" s="20">
        <v>6297</v>
      </c>
      <c r="B658" s="20" t="s">
        <v>1260</v>
      </c>
      <c r="C658" s="20" t="s">
        <v>2002</v>
      </c>
      <c r="D658" s="20" t="s">
        <v>1781</v>
      </c>
      <c r="E658" s="20" t="str">
        <f t="shared" si="20"/>
        <v>Russula firmula Jul. Schaeff. 1940</v>
      </c>
      <c r="F658" s="21">
        <v>37533</v>
      </c>
      <c r="G658" s="20">
        <v>731519</v>
      </c>
      <c r="H658" s="20">
        <v>274386</v>
      </c>
      <c r="I658" s="20" t="s">
        <v>1490</v>
      </c>
      <c r="J658" s="20" t="s">
        <v>1264</v>
      </c>
      <c r="K658" s="20" t="s">
        <v>906</v>
      </c>
      <c r="L658" s="20" t="s">
        <v>611</v>
      </c>
      <c r="Q658" s="20" t="s">
        <v>802</v>
      </c>
      <c r="V658" s="20" t="s">
        <v>1657</v>
      </c>
      <c r="W658" s="20" t="s">
        <v>1657</v>
      </c>
      <c r="AB658" s="20" t="s">
        <v>466</v>
      </c>
    </row>
    <row r="659" spans="1:28" ht="12.75">
      <c r="A659" s="20">
        <v>6351</v>
      </c>
      <c r="B659" s="20" t="s">
        <v>1260</v>
      </c>
      <c r="C659" s="20" t="s">
        <v>1667</v>
      </c>
      <c r="D659" s="20" t="s">
        <v>1668</v>
      </c>
      <c r="E659" s="20" t="str">
        <f t="shared" si="20"/>
        <v>Russula ochroleuca (Pers.) Fr. 1796</v>
      </c>
      <c r="F659" s="21">
        <v>37532</v>
      </c>
      <c r="G659" s="20">
        <v>731600</v>
      </c>
      <c r="H659" s="20">
        <v>276300</v>
      </c>
      <c r="I659" s="20" t="s">
        <v>1663</v>
      </c>
      <c r="J659" s="20" t="s">
        <v>1040</v>
      </c>
      <c r="K659" s="20" t="s">
        <v>906</v>
      </c>
      <c r="L659" s="20" t="s">
        <v>611</v>
      </c>
      <c r="V659" s="20" t="s">
        <v>1664</v>
      </c>
      <c r="W659" s="20" t="s">
        <v>1664</v>
      </c>
      <c r="AB659" s="20" t="s">
        <v>467</v>
      </c>
    </row>
    <row r="660" spans="1:28" ht="12.75">
      <c r="A660" s="20">
        <v>6360</v>
      </c>
      <c r="B660" s="20" t="s">
        <v>1260</v>
      </c>
      <c r="C660" s="20" t="s">
        <v>2089</v>
      </c>
      <c r="D660" s="20" t="s">
        <v>2090</v>
      </c>
      <c r="E660" s="20" t="str">
        <f t="shared" si="20"/>
        <v>Russula pectinatoides Peck 1908</v>
      </c>
      <c r="F660" s="21">
        <v>37534</v>
      </c>
      <c r="G660" s="20">
        <v>693700</v>
      </c>
      <c r="H660" s="20">
        <v>283000</v>
      </c>
      <c r="I660" s="20" t="s">
        <v>862</v>
      </c>
      <c r="J660" s="20" t="s">
        <v>1062</v>
      </c>
      <c r="K660" s="20" t="s">
        <v>788</v>
      </c>
      <c r="L660" s="20" t="s">
        <v>611</v>
      </c>
      <c r="V660" s="20" t="s">
        <v>1933</v>
      </c>
      <c r="W660" s="20" t="s">
        <v>1927</v>
      </c>
      <c r="AB660" s="20" t="s">
        <v>468</v>
      </c>
    </row>
    <row r="661" spans="1:28" ht="12.75">
      <c r="A661" s="20">
        <v>6366</v>
      </c>
      <c r="B661" s="20" t="s">
        <v>1260</v>
      </c>
      <c r="C661" s="20" t="s">
        <v>1246</v>
      </c>
      <c r="D661" s="20" t="s">
        <v>817</v>
      </c>
      <c r="E661" s="20" t="str">
        <f t="shared" si="20"/>
        <v>Russula puellaris Fr.</v>
      </c>
      <c r="F661" s="21">
        <v>37532</v>
      </c>
      <c r="G661" s="20">
        <v>722400</v>
      </c>
      <c r="H661" s="20">
        <v>278700</v>
      </c>
      <c r="I661" s="20" t="s">
        <v>572</v>
      </c>
      <c r="J661" s="20" t="s">
        <v>916</v>
      </c>
      <c r="K661" s="20" t="s">
        <v>799</v>
      </c>
      <c r="L661" s="20" t="s">
        <v>611</v>
      </c>
      <c r="Q661" s="20" t="s">
        <v>802</v>
      </c>
      <c r="R661" s="20" t="s">
        <v>1176</v>
      </c>
      <c r="V661" s="20" t="s">
        <v>858</v>
      </c>
      <c r="W661" s="20" t="s">
        <v>858</v>
      </c>
      <c r="AA661" s="20" t="s">
        <v>1247</v>
      </c>
      <c r="AB661" s="20" t="s">
        <v>469</v>
      </c>
    </row>
    <row r="662" spans="1:28" ht="12.75">
      <c r="A662" s="20">
        <v>6396</v>
      </c>
      <c r="B662" s="20" t="s">
        <v>1260</v>
      </c>
      <c r="C662" s="20" t="s">
        <v>2003</v>
      </c>
      <c r="D662" s="20" t="s">
        <v>2004</v>
      </c>
      <c r="E662" s="20" t="str">
        <f t="shared" si="20"/>
        <v>Russula turci Bres. 1881</v>
      </c>
      <c r="F662" s="21">
        <v>37534</v>
      </c>
      <c r="G662" s="20">
        <v>725000</v>
      </c>
      <c r="H662" s="20">
        <v>278800</v>
      </c>
      <c r="I662" s="20" t="s">
        <v>1325</v>
      </c>
      <c r="J662" s="20" t="s">
        <v>754</v>
      </c>
      <c r="K662" s="20" t="s">
        <v>788</v>
      </c>
      <c r="L662" s="20" t="s">
        <v>611</v>
      </c>
      <c r="Q662" s="20" t="s">
        <v>802</v>
      </c>
      <c r="R662" s="20" t="s">
        <v>790</v>
      </c>
      <c r="S662" s="20" t="s">
        <v>863</v>
      </c>
      <c r="V662" s="20" t="s">
        <v>1569</v>
      </c>
      <c r="W662" s="20" t="s">
        <v>1569</v>
      </c>
      <c r="AB662" s="20" t="s">
        <v>470</v>
      </c>
    </row>
    <row r="663" spans="1:28" ht="12.75">
      <c r="A663" s="20">
        <v>6401</v>
      </c>
      <c r="B663" s="20" t="s">
        <v>1260</v>
      </c>
      <c r="C663" s="20" t="s">
        <v>1579</v>
      </c>
      <c r="D663" s="20" t="s">
        <v>1307</v>
      </c>
      <c r="E663" s="20" t="str">
        <f t="shared" si="20"/>
        <v>Russula velutipes Velen.</v>
      </c>
      <c r="F663" s="21">
        <v>37533</v>
      </c>
      <c r="G663" s="20">
        <v>731100</v>
      </c>
      <c r="H663" s="20">
        <v>275200</v>
      </c>
      <c r="I663" s="20" t="s">
        <v>933</v>
      </c>
      <c r="J663" s="20" t="s">
        <v>787</v>
      </c>
      <c r="K663" s="20" t="s">
        <v>906</v>
      </c>
      <c r="L663" s="20" t="s">
        <v>611</v>
      </c>
      <c r="Q663" s="20" t="s">
        <v>790</v>
      </c>
      <c r="V663" s="20" t="s">
        <v>1569</v>
      </c>
      <c r="W663" s="20" t="s">
        <v>1569</v>
      </c>
      <c r="AB663" s="20" t="s">
        <v>471</v>
      </c>
    </row>
    <row r="664" spans="1:28" ht="12.75">
      <c r="A664" s="20">
        <v>6403</v>
      </c>
      <c r="B664" s="20" t="s">
        <v>1260</v>
      </c>
      <c r="C664" s="20" t="s">
        <v>1236</v>
      </c>
      <c r="D664" s="20" t="s">
        <v>817</v>
      </c>
      <c r="E664" s="20" t="str">
        <f t="shared" si="20"/>
        <v>Russula vesca Fr.</v>
      </c>
      <c r="F664" s="21">
        <v>37532</v>
      </c>
      <c r="G664" s="20">
        <v>722400</v>
      </c>
      <c r="H664" s="20">
        <v>278700</v>
      </c>
      <c r="I664" s="20" t="s">
        <v>572</v>
      </c>
      <c r="J664" s="20" t="s">
        <v>916</v>
      </c>
      <c r="K664" s="20" t="s">
        <v>755</v>
      </c>
      <c r="L664" s="20" t="s">
        <v>611</v>
      </c>
      <c r="Q664" s="20" t="s">
        <v>790</v>
      </c>
      <c r="R664" s="20" t="s">
        <v>1176</v>
      </c>
      <c r="S664" s="20" t="s">
        <v>802</v>
      </c>
      <c r="V664" s="20" t="s">
        <v>1420</v>
      </c>
      <c r="W664" s="20" t="s">
        <v>1420</v>
      </c>
      <c r="AA664" s="20" t="s">
        <v>872</v>
      </c>
      <c r="AB664" s="20" t="s">
        <v>472</v>
      </c>
    </row>
    <row r="665" spans="1:28" ht="12.75">
      <c r="A665" s="20">
        <v>6411</v>
      </c>
      <c r="B665" s="20" t="s">
        <v>1260</v>
      </c>
      <c r="C665" s="20" t="s">
        <v>1409</v>
      </c>
      <c r="D665" s="20" t="s">
        <v>1410</v>
      </c>
      <c r="E665" s="20" t="str">
        <f t="shared" si="20"/>
        <v>Russula viscida Kudr.</v>
      </c>
      <c r="F665" s="21">
        <v>37531</v>
      </c>
      <c r="G665" s="20">
        <v>722400</v>
      </c>
      <c r="H665" s="20">
        <v>278800</v>
      </c>
      <c r="I665" s="20" t="s">
        <v>1408</v>
      </c>
      <c r="J665" s="20" t="s">
        <v>916</v>
      </c>
      <c r="K665" s="20" t="s">
        <v>788</v>
      </c>
      <c r="L665" s="20" t="s">
        <v>611</v>
      </c>
      <c r="Q665" s="20" t="s">
        <v>802</v>
      </c>
      <c r="V665" s="20" t="s">
        <v>1417</v>
      </c>
      <c r="W665" s="20" t="s">
        <v>1417</v>
      </c>
      <c r="AA665" s="20" t="s">
        <v>872</v>
      </c>
      <c r="AB665" s="20" t="s">
        <v>473</v>
      </c>
    </row>
    <row r="666" spans="1:28" ht="12.75">
      <c r="A666" s="20">
        <v>7986</v>
      </c>
      <c r="B666" s="20" t="s">
        <v>1043</v>
      </c>
      <c r="C666" s="20" t="s">
        <v>1044</v>
      </c>
      <c r="D666" s="20" t="s">
        <v>1045</v>
      </c>
      <c r="E666" s="20" t="str">
        <f t="shared" si="20"/>
        <v>Saccobolus depauperatus (Berk. et Broome) E.C. Hansen</v>
      </c>
      <c r="F666" s="21">
        <v>37532</v>
      </c>
      <c r="G666" s="20">
        <v>722400</v>
      </c>
      <c r="H666" s="20">
        <v>278700</v>
      </c>
      <c r="I666" s="20" t="s">
        <v>572</v>
      </c>
      <c r="J666" s="20" t="s">
        <v>916</v>
      </c>
      <c r="K666" s="20" t="s">
        <v>917</v>
      </c>
      <c r="L666" s="20" t="s">
        <v>691</v>
      </c>
      <c r="M666" s="20" t="s">
        <v>1046</v>
      </c>
      <c r="V666" s="20" t="s">
        <v>693</v>
      </c>
      <c r="W666" s="20" t="s">
        <v>693</v>
      </c>
      <c r="AA666" s="20" t="s">
        <v>1211</v>
      </c>
      <c r="AB666" s="20" t="s">
        <v>474</v>
      </c>
    </row>
    <row r="667" spans="1:28" ht="12.75">
      <c r="A667" s="20">
        <v>7986</v>
      </c>
      <c r="B667" s="20" t="s">
        <v>1043</v>
      </c>
      <c r="C667" s="20" t="s">
        <v>1044</v>
      </c>
      <c r="D667" s="20" t="s">
        <v>1045</v>
      </c>
      <c r="E667" s="20" t="str">
        <f t="shared" si="20"/>
        <v>Saccobolus depauperatus (Berk. et Broome) E.C. Hansen</v>
      </c>
      <c r="F667" s="21">
        <v>37533</v>
      </c>
      <c r="G667" s="20">
        <v>731519</v>
      </c>
      <c r="H667" s="20">
        <v>274386</v>
      </c>
      <c r="J667" s="20" t="s">
        <v>787</v>
      </c>
      <c r="L667" s="20" t="s">
        <v>691</v>
      </c>
      <c r="M667" s="20" t="s">
        <v>1046</v>
      </c>
      <c r="V667" s="20" t="s">
        <v>693</v>
      </c>
      <c r="W667" s="20" t="s">
        <v>693</v>
      </c>
      <c r="AB667" s="20" t="s">
        <v>474</v>
      </c>
    </row>
    <row r="668" spans="1:28" ht="12.75">
      <c r="A668" s="20">
        <v>6466</v>
      </c>
      <c r="B668" s="20" t="s">
        <v>1782</v>
      </c>
      <c r="C668" s="20" t="s">
        <v>1783</v>
      </c>
      <c r="D668" s="20" t="s">
        <v>1588</v>
      </c>
      <c r="E668" s="20" t="str">
        <f t="shared" si="20"/>
        <v>Schizophyllum commune Fr.: Fr.</v>
      </c>
      <c r="F668" s="21">
        <v>37533</v>
      </c>
      <c r="G668" s="20">
        <v>719400</v>
      </c>
      <c r="H668" s="20">
        <v>280700</v>
      </c>
      <c r="I668" s="20" t="s">
        <v>1811</v>
      </c>
      <c r="J668" s="20" t="s">
        <v>1332</v>
      </c>
      <c r="K668" s="20" t="s">
        <v>906</v>
      </c>
      <c r="L668" s="20" t="s">
        <v>708</v>
      </c>
      <c r="M668" s="20" t="s">
        <v>709</v>
      </c>
      <c r="N668" s="20" t="s">
        <v>1223</v>
      </c>
      <c r="P668" s="20" t="s">
        <v>1034</v>
      </c>
      <c r="V668" s="20" t="s">
        <v>1440</v>
      </c>
      <c r="W668" s="20" t="s">
        <v>1440</v>
      </c>
      <c r="AB668" s="20" t="s">
        <v>331</v>
      </c>
    </row>
    <row r="669" spans="1:28" ht="12.75">
      <c r="A669" s="20">
        <v>6466</v>
      </c>
      <c r="B669" s="20" t="s">
        <v>1782</v>
      </c>
      <c r="C669" s="20" t="s">
        <v>1783</v>
      </c>
      <c r="D669" s="20" t="s">
        <v>1588</v>
      </c>
      <c r="E669" s="20" t="str">
        <f t="shared" si="20"/>
        <v>Schizophyllum commune Fr.: Fr.</v>
      </c>
      <c r="F669" s="21">
        <v>37534</v>
      </c>
      <c r="G669" s="20">
        <v>727400</v>
      </c>
      <c r="H669" s="20">
        <v>277600</v>
      </c>
      <c r="I669" s="20" t="s">
        <v>574</v>
      </c>
      <c r="J669" s="20" t="s">
        <v>1909</v>
      </c>
      <c r="K669" s="20" t="s">
        <v>906</v>
      </c>
      <c r="L669" s="20" t="s">
        <v>708</v>
      </c>
      <c r="M669" s="20" t="s">
        <v>709</v>
      </c>
      <c r="N669" s="20" t="s">
        <v>1827</v>
      </c>
      <c r="P669" s="20" t="s">
        <v>1034</v>
      </c>
      <c r="V669" s="20" t="s">
        <v>1440</v>
      </c>
      <c r="W669" s="20" t="s">
        <v>1440</v>
      </c>
      <c r="AB669" s="20" t="s">
        <v>331</v>
      </c>
    </row>
    <row r="670" spans="1:28" ht="12.75">
      <c r="A670" s="20">
        <v>6468</v>
      </c>
      <c r="B670" s="20" t="s">
        <v>1669</v>
      </c>
      <c r="C670" s="20" t="s">
        <v>1670</v>
      </c>
      <c r="D670" s="20" t="s">
        <v>1671</v>
      </c>
      <c r="E670" s="20" t="s">
        <v>332</v>
      </c>
      <c r="F670" s="21">
        <v>37533</v>
      </c>
      <c r="G670" s="20">
        <v>719400</v>
      </c>
      <c r="H670" s="20">
        <v>280600</v>
      </c>
      <c r="I670" s="20" t="s">
        <v>1331</v>
      </c>
      <c r="J670" s="20" t="s">
        <v>1332</v>
      </c>
      <c r="L670" s="20" t="s">
        <v>708</v>
      </c>
      <c r="M670" s="20" t="s">
        <v>709</v>
      </c>
      <c r="N670" s="20" t="s">
        <v>1827</v>
      </c>
      <c r="O670" s="20" t="s">
        <v>1829</v>
      </c>
      <c r="P670" s="20" t="s">
        <v>1034</v>
      </c>
      <c r="U670" s="20" t="s">
        <v>451</v>
      </c>
      <c r="V670" s="20" t="s">
        <v>746</v>
      </c>
      <c r="W670" s="20" t="s">
        <v>342</v>
      </c>
      <c r="AB670" s="20" t="str">
        <f>E669&amp;" "&amp;D669</f>
        <v>Schizophyllum commune Fr.: Fr. Fr.: Fr.</v>
      </c>
    </row>
    <row r="671" spans="1:28" ht="12.75">
      <c r="A671" s="20">
        <v>6468</v>
      </c>
      <c r="B671" s="20" t="s">
        <v>1669</v>
      </c>
      <c r="C671" s="20" t="s">
        <v>1670</v>
      </c>
      <c r="D671" s="20" t="s">
        <v>1671</v>
      </c>
      <c r="E671" s="20" t="s">
        <v>332</v>
      </c>
      <c r="F671" s="21">
        <v>37532</v>
      </c>
      <c r="G671" s="20">
        <v>723100</v>
      </c>
      <c r="H671" s="20">
        <v>279800</v>
      </c>
      <c r="I671" s="20" t="s">
        <v>1439</v>
      </c>
      <c r="J671" s="20" t="s">
        <v>900</v>
      </c>
      <c r="L671" s="20" t="s">
        <v>708</v>
      </c>
      <c r="M671" s="20" t="s">
        <v>709</v>
      </c>
      <c r="N671" s="20" t="s">
        <v>1827</v>
      </c>
      <c r="O671" s="20" t="s">
        <v>1831</v>
      </c>
      <c r="U671" s="20" t="s">
        <v>451</v>
      </c>
      <c r="V671" s="20" t="s">
        <v>746</v>
      </c>
      <c r="W671" s="20" t="s">
        <v>342</v>
      </c>
      <c r="AB671" s="20" t="str">
        <f>E670&amp;" "&amp;D670</f>
        <v>Schizopora paradoxa (Schrad.: Fr.) Donk (Schrad.: Fr.) Donk</v>
      </c>
    </row>
    <row r="672" spans="1:28" ht="12.75">
      <c r="A672" s="20">
        <v>6468</v>
      </c>
      <c r="B672" s="20" t="s">
        <v>1669</v>
      </c>
      <c r="C672" s="20" t="s">
        <v>1670</v>
      </c>
      <c r="D672" s="20" t="s">
        <v>1671</v>
      </c>
      <c r="E672" s="20" t="s">
        <v>332</v>
      </c>
      <c r="F672" s="21">
        <v>37532</v>
      </c>
      <c r="G672" s="20">
        <v>723100</v>
      </c>
      <c r="H672" s="20">
        <v>279800</v>
      </c>
      <c r="I672" s="20" t="s">
        <v>1439</v>
      </c>
      <c r="J672" s="20" t="s">
        <v>900</v>
      </c>
      <c r="L672" s="20" t="s">
        <v>708</v>
      </c>
      <c r="M672" s="20" t="s">
        <v>709</v>
      </c>
      <c r="N672" s="20" t="s">
        <v>1827</v>
      </c>
      <c r="O672" s="20" t="s">
        <v>1831</v>
      </c>
      <c r="U672" s="20" t="s">
        <v>451</v>
      </c>
      <c r="V672" s="20" t="s">
        <v>746</v>
      </c>
      <c r="W672" s="20" t="s">
        <v>342</v>
      </c>
      <c r="AB672" s="20" t="str">
        <f>E671&amp;" "&amp;D671</f>
        <v>Schizopora paradoxa (Schrad.: Fr.) Donk (Schrad.: Fr.) Donk</v>
      </c>
    </row>
    <row r="673" spans="1:28" ht="12.75">
      <c r="A673" s="20">
        <v>6468</v>
      </c>
      <c r="B673" s="20" t="s">
        <v>1669</v>
      </c>
      <c r="C673" s="20" t="s">
        <v>1670</v>
      </c>
      <c r="D673" s="20" t="s">
        <v>1671</v>
      </c>
      <c r="E673" s="20" t="s">
        <v>332</v>
      </c>
      <c r="F673" s="21">
        <v>37532</v>
      </c>
      <c r="G673" s="20">
        <v>723100</v>
      </c>
      <c r="H673" s="20">
        <v>279800</v>
      </c>
      <c r="I673" s="20" t="s">
        <v>1439</v>
      </c>
      <c r="J673" s="20" t="s">
        <v>900</v>
      </c>
      <c r="L673" s="20" t="s">
        <v>708</v>
      </c>
      <c r="M673" s="20" t="s">
        <v>709</v>
      </c>
      <c r="N673" s="20" t="s">
        <v>1827</v>
      </c>
      <c r="O673" s="20" t="s">
        <v>1829</v>
      </c>
      <c r="U673" s="20" t="s">
        <v>451</v>
      </c>
      <c r="V673" s="20" t="s">
        <v>746</v>
      </c>
      <c r="W673" s="20" t="s">
        <v>342</v>
      </c>
      <c r="AB673" s="20" t="str">
        <f>E672&amp;" "&amp;D672</f>
        <v>Schizopora paradoxa (Schrad.: Fr.) Donk (Schrad.: Fr.) Donk</v>
      </c>
    </row>
    <row r="674" spans="1:28" ht="12.75">
      <c r="A674" s="20">
        <v>6468</v>
      </c>
      <c r="B674" s="20" t="s">
        <v>1669</v>
      </c>
      <c r="C674" s="20" t="s">
        <v>1670</v>
      </c>
      <c r="D674" s="20" t="s">
        <v>1671</v>
      </c>
      <c r="E674" s="20" t="str">
        <f>B674&amp;" "&amp;C674&amp;" "&amp;D674</f>
        <v>Schizopora paradoxa (Schrad.: Fr.) Donk</v>
      </c>
      <c r="F674" s="21">
        <v>37533</v>
      </c>
      <c r="G674" s="20">
        <v>719400</v>
      </c>
      <c r="H674" s="20">
        <v>280700</v>
      </c>
      <c r="I674" s="20" t="s">
        <v>1811</v>
      </c>
      <c r="J674" s="20" t="s">
        <v>1332</v>
      </c>
      <c r="K674" s="20" t="s">
        <v>906</v>
      </c>
      <c r="L674" s="20" t="s">
        <v>708</v>
      </c>
      <c r="M674" s="20" t="s">
        <v>709</v>
      </c>
      <c r="N674" s="20" t="s">
        <v>1827</v>
      </c>
      <c r="P674" s="20" t="s">
        <v>1034</v>
      </c>
      <c r="V674" s="20" t="s">
        <v>1440</v>
      </c>
      <c r="W674" s="20" t="s">
        <v>1440</v>
      </c>
      <c r="AB674" s="20" t="s">
        <v>332</v>
      </c>
    </row>
    <row r="675" spans="1:28" ht="12.75">
      <c r="A675" s="20">
        <v>6468</v>
      </c>
      <c r="B675" s="20" t="s">
        <v>1669</v>
      </c>
      <c r="C675" s="20" t="s">
        <v>1670</v>
      </c>
      <c r="D675" s="20" t="s">
        <v>1671</v>
      </c>
      <c r="E675" s="20" t="str">
        <f>B675&amp;" "&amp;C675&amp;" "&amp;D675</f>
        <v>Schizopora paradoxa (Schrad.: Fr.) Donk</v>
      </c>
      <c r="F675" s="21">
        <v>37532</v>
      </c>
      <c r="G675" s="20">
        <v>723200</v>
      </c>
      <c r="H675" s="20">
        <v>279800</v>
      </c>
      <c r="I675" s="20" t="s">
        <v>1439</v>
      </c>
      <c r="J675" s="20" t="s">
        <v>900</v>
      </c>
      <c r="K675" s="20" t="s">
        <v>906</v>
      </c>
      <c r="L675" s="20" t="s">
        <v>708</v>
      </c>
      <c r="M675" s="20" t="s">
        <v>709</v>
      </c>
      <c r="N675" s="20" t="s">
        <v>1827</v>
      </c>
      <c r="P675" s="20" t="s">
        <v>1034</v>
      </c>
      <c r="V675" s="20" t="s">
        <v>1440</v>
      </c>
      <c r="W675" s="20" t="s">
        <v>1440</v>
      </c>
      <c r="AB675" s="20" t="s">
        <v>332</v>
      </c>
    </row>
    <row r="676" spans="1:28" ht="12.75">
      <c r="A676" s="20">
        <v>6468</v>
      </c>
      <c r="B676" s="20" t="s">
        <v>1669</v>
      </c>
      <c r="C676" s="20" t="s">
        <v>1670</v>
      </c>
      <c r="D676" s="20" t="s">
        <v>1671</v>
      </c>
      <c r="E676" s="20" t="str">
        <f>B676&amp;" "&amp;C676&amp;" "&amp;D676</f>
        <v>Schizopora paradoxa (Schrad.: Fr.) Donk</v>
      </c>
      <c r="F676" s="21">
        <v>37534</v>
      </c>
      <c r="G676" s="20">
        <v>727400</v>
      </c>
      <c r="H676" s="20">
        <v>277600</v>
      </c>
      <c r="I676" s="20" t="s">
        <v>574</v>
      </c>
      <c r="J676" s="20" t="s">
        <v>1909</v>
      </c>
      <c r="K676" s="20" t="s">
        <v>906</v>
      </c>
      <c r="L676" s="20" t="s">
        <v>708</v>
      </c>
      <c r="M676" s="20" t="s">
        <v>709</v>
      </c>
      <c r="N676" s="20" t="s">
        <v>1223</v>
      </c>
      <c r="P676" s="20" t="s">
        <v>1034</v>
      </c>
      <c r="V676" s="20" t="s">
        <v>1440</v>
      </c>
      <c r="W676" s="20" t="s">
        <v>1440</v>
      </c>
      <c r="AB676" s="20" t="s">
        <v>332</v>
      </c>
    </row>
    <row r="677" spans="1:28" ht="12.75">
      <c r="A677" s="20">
        <v>6471</v>
      </c>
      <c r="B677" s="20" t="s">
        <v>2091</v>
      </c>
      <c r="C677" s="20" t="s">
        <v>2092</v>
      </c>
      <c r="D677" s="20" t="s">
        <v>2093</v>
      </c>
      <c r="E677" s="20" t="str">
        <f>B677&amp;" "&amp;C677&amp;" "&amp;D677</f>
        <v>Scleroderma areolatum Ehrenb.</v>
      </c>
      <c r="F677" s="21">
        <v>37534</v>
      </c>
      <c r="G677" s="20">
        <v>694300</v>
      </c>
      <c r="H677" s="20">
        <v>283100</v>
      </c>
      <c r="I677" s="20" t="s">
        <v>570</v>
      </c>
      <c r="J677" s="20" t="s">
        <v>1055</v>
      </c>
      <c r="K677" s="20" t="s">
        <v>659</v>
      </c>
      <c r="L677" s="20" t="s">
        <v>611</v>
      </c>
      <c r="V677" s="20" t="s">
        <v>1599</v>
      </c>
      <c r="W677" s="20" t="s">
        <v>1599</v>
      </c>
      <c r="AB677" s="20" t="s">
        <v>333</v>
      </c>
    </row>
    <row r="678" spans="1:28" ht="12.75">
      <c r="A678" s="20">
        <v>5486</v>
      </c>
      <c r="B678" s="20" t="s">
        <v>1877</v>
      </c>
      <c r="C678" s="20" t="s">
        <v>1994</v>
      </c>
      <c r="D678" s="20" t="s">
        <v>695</v>
      </c>
      <c r="E678" s="20" t="s">
        <v>494</v>
      </c>
      <c r="F678" s="21">
        <v>37533</v>
      </c>
      <c r="G678" s="20">
        <v>719400</v>
      </c>
      <c r="H678" s="20">
        <v>280600</v>
      </c>
      <c r="I678" s="20" t="s">
        <v>1331</v>
      </c>
      <c r="J678" s="20" t="s">
        <v>1332</v>
      </c>
      <c r="L678" s="20" t="s">
        <v>708</v>
      </c>
      <c r="M678" s="20" t="s">
        <v>709</v>
      </c>
      <c r="N678" s="20" t="s">
        <v>1827</v>
      </c>
      <c r="O678" s="20" t="s">
        <v>1829</v>
      </c>
      <c r="P678" s="20" t="s">
        <v>1034</v>
      </c>
      <c r="V678" s="20" t="s">
        <v>746</v>
      </c>
      <c r="W678" s="20" t="s">
        <v>342</v>
      </c>
      <c r="AB678" s="20" t="str">
        <f>E677&amp;" "&amp;D677</f>
        <v>Scleroderma areolatum Ehrenb. Ehrenb.</v>
      </c>
    </row>
    <row r="679" spans="1:28" ht="12.75">
      <c r="A679" s="20">
        <v>6507</v>
      </c>
      <c r="B679" s="20" t="s">
        <v>1672</v>
      </c>
      <c r="C679" s="20" t="s">
        <v>1303</v>
      </c>
      <c r="D679" s="20" t="s">
        <v>1673</v>
      </c>
      <c r="E679" s="20" t="str">
        <f aca="true" t="shared" si="21" ref="E679:E698">B679&amp;" "&amp;C679&amp;" "&amp;D679</f>
        <v>Scopuloides rimosa (Cooke) Juelich</v>
      </c>
      <c r="F679" s="21">
        <v>37533</v>
      </c>
      <c r="G679" s="20">
        <v>719400</v>
      </c>
      <c r="H679" s="20">
        <v>280700</v>
      </c>
      <c r="I679" s="20" t="s">
        <v>1811</v>
      </c>
      <c r="J679" s="20" t="s">
        <v>1332</v>
      </c>
      <c r="K679" s="20" t="s">
        <v>906</v>
      </c>
      <c r="L679" s="20" t="s">
        <v>708</v>
      </c>
      <c r="M679" s="20" t="s">
        <v>709</v>
      </c>
      <c r="N679" s="20" t="s">
        <v>1827</v>
      </c>
      <c r="P679" s="20" t="s">
        <v>1034</v>
      </c>
      <c r="V679" s="20" t="s">
        <v>1440</v>
      </c>
      <c r="W679" s="20" t="s">
        <v>1440</v>
      </c>
      <c r="AB679" s="20" t="s">
        <v>334</v>
      </c>
    </row>
    <row r="680" spans="1:28" ht="12.75">
      <c r="A680" s="20">
        <v>6507</v>
      </c>
      <c r="B680" s="20" t="s">
        <v>1672</v>
      </c>
      <c r="C680" s="20" t="s">
        <v>1303</v>
      </c>
      <c r="D680" s="20" t="s">
        <v>1673</v>
      </c>
      <c r="E680" s="20" t="str">
        <f t="shared" si="21"/>
        <v>Scopuloides rimosa (Cooke) Juelich</v>
      </c>
      <c r="F680" s="21">
        <v>37532</v>
      </c>
      <c r="G680" s="20">
        <v>723200</v>
      </c>
      <c r="H680" s="20">
        <v>279800</v>
      </c>
      <c r="I680" s="20" t="s">
        <v>1439</v>
      </c>
      <c r="J680" s="20" t="s">
        <v>900</v>
      </c>
      <c r="K680" s="20" t="s">
        <v>906</v>
      </c>
      <c r="L680" s="20" t="s">
        <v>708</v>
      </c>
      <c r="M680" s="20" t="s">
        <v>709</v>
      </c>
      <c r="N680" s="20" t="s">
        <v>1827</v>
      </c>
      <c r="P680" s="20" t="s">
        <v>1034</v>
      </c>
      <c r="V680" s="20" t="s">
        <v>1440</v>
      </c>
      <c r="W680" s="20" t="s">
        <v>1440</v>
      </c>
      <c r="AB680" s="20" t="s">
        <v>334</v>
      </c>
    </row>
    <row r="681" spans="1:28" ht="12.75">
      <c r="A681" s="20">
        <v>6507</v>
      </c>
      <c r="B681" s="20" t="s">
        <v>1672</v>
      </c>
      <c r="C681" s="20" t="s">
        <v>1303</v>
      </c>
      <c r="D681" s="20" t="s">
        <v>1673</v>
      </c>
      <c r="E681" s="20" t="str">
        <f t="shared" si="21"/>
        <v>Scopuloides rimosa (Cooke) Juelich</v>
      </c>
      <c r="F681" s="21">
        <v>37534</v>
      </c>
      <c r="G681" s="20">
        <v>727400</v>
      </c>
      <c r="H681" s="20">
        <v>277600</v>
      </c>
      <c r="I681" s="20" t="s">
        <v>574</v>
      </c>
      <c r="J681" s="20" t="s">
        <v>1909</v>
      </c>
      <c r="K681" s="20" t="s">
        <v>906</v>
      </c>
      <c r="L681" s="20" t="s">
        <v>708</v>
      </c>
      <c r="M681" s="20" t="s">
        <v>709</v>
      </c>
      <c r="N681" s="20" t="s">
        <v>1827</v>
      </c>
      <c r="P681" s="20" t="s">
        <v>645</v>
      </c>
      <c r="V681" s="20" t="s">
        <v>1440</v>
      </c>
      <c r="W681" s="20" t="s">
        <v>1440</v>
      </c>
      <c r="AB681" s="20" t="s">
        <v>334</v>
      </c>
    </row>
    <row r="682" spans="1:28" ht="12.75">
      <c r="A682" s="20">
        <v>6507</v>
      </c>
      <c r="B682" s="20" t="s">
        <v>1672</v>
      </c>
      <c r="C682" s="20" t="s">
        <v>1303</v>
      </c>
      <c r="D682" s="20" t="s">
        <v>1673</v>
      </c>
      <c r="E682" s="20" t="str">
        <f t="shared" si="21"/>
        <v>Scopuloides rimosa (Cooke) Juelich</v>
      </c>
      <c r="F682" s="21">
        <v>37533</v>
      </c>
      <c r="G682" s="20">
        <v>719400</v>
      </c>
      <c r="H682" s="20">
        <v>280600</v>
      </c>
      <c r="I682" s="20" t="s">
        <v>1331</v>
      </c>
      <c r="J682" s="20" t="s">
        <v>1332</v>
      </c>
      <c r="L682" s="20" t="s">
        <v>708</v>
      </c>
      <c r="M682" s="20" t="s">
        <v>709</v>
      </c>
      <c r="N682" s="20" t="s">
        <v>1223</v>
      </c>
      <c r="O682" s="20" t="s">
        <v>1828</v>
      </c>
      <c r="P682" s="20" t="s">
        <v>1034</v>
      </c>
      <c r="V682" s="20" t="s">
        <v>746</v>
      </c>
      <c r="W682" s="20" t="s">
        <v>342</v>
      </c>
      <c r="AB682" s="20" t="str">
        <f>E681&amp;" "&amp;D681</f>
        <v>Scopuloides rimosa (Cooke) Juelich (Cooke) Juelich</v>
      </c>
    </row>
    <row r="683" spans="1:28" ht="12.75">
      <c r="A683" s="20">
        <v>6507</v>
      </c>
      <c r="B683" s="20" t="s">
        <v>1672</v>
      </c>
      <c r="C683" s="20" t="s">
        <v>1303</v>
      </c>
      <c r="D683" s="20" t="s">
        <v>1673</v>
      </c>
      <c r="E683" s="20" t="str">
        <f t="shared" si="21"/>
        <v>Scopuloides rimosa (Cooke) Juelich</v>
      </c>
      <c r="F683" s="21">
        <v>37532</v>
      </c>
      <c r="G683" s="20">
        <v>723100</v>
      </c>
      <c r="H683" s="20">
        <v>279800</v>
      </c>
      <c r="I683" s="20" t="s">
        <v>1439</v>
      </c>
      <c r="J683" s="20" t="s">
        <v>900</v>
      </c>
      <c r="L683" s="20" t="s">
        <v>708</v>
      </c>
      <c r="M683" s="20" t="s">
        <v>709</v>
      </c>
      <c r="N683" s="20" t="s">
        <v>1223</v>
      </c>
      <c r="O683" s="20" t="s">
        <v>1829</v>
      </c>
      <c r="V683" s="20" t="s">
        <v>746</v>
      </c>
      <c r="W683" s="20" t="s">
        <v>342</v>
      </c>
      <c r="AB683" s="20" t="str">
        <f>E682&amp;" "&amp;D682</f>
        <v>Scopuloides rimosa (Cooke) Juelich (Cooke) Juelich</v>
      </c>
    </row>
    <row r="684" spans="1:28" ht="12.75">
      <c r="A684" s="20">
        <v>6507</v>
      </c>
      <c r="B684" s="20" t="s">
        <v>1672</v>
      </c>
      <c r="C684" s="20" t="s">
        <v>1303</v>
      </c>
      <c r="D684" s="20" t="s">
        <v>1673</v>
      </c>
      <c r="E684" s="20" t="str">
        <f t="shared" si="21"/>
        <v>Scopuloides rimosa (Cooke) Juelich</v>
      </c>
      <c r="F684" s="21">
        <v>37532</v>
      </c>
      <c r="G684" s="20">
        <v>723100</v>
      </c>
      <c r="H684" s="20">
        <v>279800</v>
      </c>
      <c r="I684" s="20" t="s">
        <v>1439</v>
      </c>
      <c r="J684" s="20" t="s">
        <v>900</v>
      </c>
      <c r="L684" s="20" t="s">
        <v>708</v>
      </c>
      <c r="M684" s="20" t="s">
        <v>709</v>
      </c>
      <c r="N684" s="20" t="s">
        <v>1827</v>
      </c>
      <c r="O684" s="20" t="s">
        <v>1829</v>
      </c>
      <c r="V684" s="20" t="s">
        <v>746</v>
      </c>
      <c r="W684" s="20" t="s">
        <v>342</v>
      </c>
      <c r="AB684" s="20" t="str">
        <f>E683&amp;" "&amp;D683</f>
        <v>Scopuloides rimosa (Cooke) Juelich (Cooke) Juelich</v>
      </c>
    </row>
    <row r="685" spans="1:28" ht="12.75">
      <c r="A685" s="20">
        <v>6507</v>
      </c>
      <c r="B685" s="20" t="s">
        <v>1672</v>
      </c>
      <c r="C685" s="20" t="s">
        <v>1303</v>
      </c>
      <c r="D685" s="20" t="s">
        <v>1673</v>
      </c>
      <c r="E685" s="20" t="str">
        <f t="shared" si="21"/>
        <v>Scopuloides rimosa (Cooke) Juelich</v>
      </c>
      <c r="F685" s="21">
        <v>37534</v>
      </c>
      <c r="G685" s="20">
        <v>727400</v>
      </c>
      <c r="H685" s="20">
        <v>277600</v>
      </c>
      <c r="I685" s="20" t="s">
        <v>573</v>
      </c>
      <c r="J685" s="20" t="s">
        <v>1909</v>
      </c>
      <c r="L685" s="20" t="s">
        <v>708</v>
      </c>
      <c r="M685" s="20" t="s">
        <v>709</v>
      </c>
      <c r="N685" s="20" t="s">
        <v>1827</v>
      </c>
      <c r="O685" s="20" t="s">
        <v>1829</v>
      </c>
      <c r="P685" s="20" t="s">
        <v>1034</v>
      </c>
      <c r="V685" s="20" t="s">
        <v>746</v>
      </c>
      <c r="W685" s="20" t="s">
        <v>342</v>
      </c>
      <c r="AB685" s="20" t="str">
        <f>E684&amp;" "&amp;D684</f>
        <v>Scopuloides rimosa (Cooke) Juelich (Cooke) Juelich</v>
      </c>
    </row>
    <row r="686" spans="1:28" ht="12.75">
      <c r="A686" s="20">
        <v>6526</v>
      </c>
      <c r="B686" s="20" t="s">
        <v>1784</v>
      </c>
      <c r="C686" s="20" t="s">
        <v>1785</v>
      </c>
      <c r="D686" s="20" t="s">
        <v>1786</v>
      </c>
      <c r="E686" s="20" t="str">
        <f t="shared" si="21"/>
        <v>Scutellinia trechispora (Berk. et Broome) Lambotte</v>
      </c>
      <c r="F686" s="21">
        <v>37533</v>
      </c>
      <c r="G686" s="20">
        <v>719400</v>
      </c>
      <c r="H686" s="20">
        <v>280700</v>
      </c>
      <c r="I686" s="20" t="s">
        <v>1811</v>
      </c>
      <c r="J686" s="20" t="s">
        <v>1332</v>
      </c>
      <c r="K686" s="20" t="s">
        <v>906</v>
      </c>
      <c r="L686" s="20" t="s">
        <v>611</v>
      </c>
      <c r="V686" s="20" t="s">
        <v>1440</v>
      </c>
      <c r="W686" s="20" t="s">
        <v>723</v>
      </c>
      <c r="AB686" s="20" t="s">
        <v>335</v>
      </c>
    </row>
    <row r="687" spans="1:28" ht="12.75">
      <c r="A687" s="20">
        <v>6526</v>
      </c>
      <c r="B687" s="20" t="s">
        <v>1784</v>
      </c>
      <c r="C687" s="20" t="s">
        <v>1785</v>
      </c>
      <c r="D687" s="20" t="s">
        <v>1786</v>
      </c>
      <c r="E687" s="20" t="str">
        <f t="shared" si="21"/>
        <v>Scutellinia trechispora (Berk. et Broome) Lambotte</v>
      </c>
      <c r="F687" s="21">
        <v>37533</v>
      </c>
      <c r="G687" s="20">
        <v>717200</v>
      </c>
      <c r="H687" s="20">
        <v>279300</v>
      </c>
      <c r="I687" s="20" t="s">
        <v>674</v>
      </c>
      <c r="J687" s="20" t="s">
        <v>675</v>
      </c>
      <c r="K687" s="20" t="s">
        <v>906</v>
      </c>
      <c r="L687" s="20" t="s">
        <v>611</v>
      </c>
      <c r="Q687" s="20" t="s">
        <v>802</v>
      </c>
      <c r="R687" s="20" t="s">
        <v>790</v>
      </c>
      <c r="S687" s="20" t="s">
        <v>781</v>
      </c>
      <c r="V687" s="20" t="s">
        <v>1451</v>
      </c>
      <c r="W687" s="20" t="s">
        <v>1451</v>
      </c>
      <c r="AB687" s="20" t="s">
        <v>335</v>
      </c>
    </row>
    <row r="688" spans="1:28" ht="12.75">
      <c r="A688" s="20">
        <v>6554</v>
      </c>
      <c r="B688" s="20" t="s">
        <v>750</v>
      </c>
      <c r="C688" s="20" t="s">
        <v>1787</v>
      </c>
      <c r="D688" s="20" t="s">
        <v>1788</v>
      </c>
      <c r="E688" s="20" t="str">
        <f t="shared" si="21"/>
        <v>Sebacina dimitica Oberw.</v>
      </c>
      <c r="F688" s="21">
        <v>37533</v>
      </c>
      <c r="G688" s="20">
        <v>719400</v>
      </c>
      <c r="H688" s="20">
        <v>280700</v>
      </c>
      <c r="I688" s="20" t="s">
        <v>1811</v>
      </c>
      <c r="J688" s="20" t="s">
        <v>1332</v>
      </c>
      <c r="K688" s="20" t="s">
        <v>906</v>
      </c>
      <c r="L688" s="20" t="s">
        <v>708</v>
      </c>
      <c r="M688" s="20" t="s">
        <v>640</v>
      </c>
      <c r="N688" s="20" t="s">
        <v>1827</v>
      </c>
      <c r="P688" s="20" t="s">
        <v>761</v>
      </c>
      <c r="V688" s="20" t="s">
        <v>1440</v>
      </c>
      <c r="W688" s="20" t="s">
        <v>1440</v>
      </c>
      <c r="AB688" s="20" t="s">
        <v>336</v>
      </c>
    </row>
    <row r="689" spans="1:28" ht="12.75">
      <c r="A689" s="20">
        <v>6555</v>
      </c>
      <c r="B689" s="20" t="s">
        <v>750</v>
      </c>
      <c r="C689" s="20" t="s">
        <v>751</v>
      </c>
      <c r="D689" s="20" t="s">
        <v>752</v>
      </c>
      <c r="E689" s="20" t="str">
        <f t="shared" si="21"/>
        <v>Sebacina epigaea (Berk. et Broome) Neuh.</v>
      </c>
      <c r="F689" s="21">
        <v>37534</v>
      </c>
      <c r="G689" s="20">
        <v>725500</v>
      </c>
      <c r="H689" s="20">
        <v>278800</v>
      </c>
      <c r="I689" s="20" t="s">
        <v>753</v>
      </c>
      <c r="J689" s="20" t="s">
        <v>754</v>
      </c>
      <c r="K689" s="20" t="s">
        <v>755</v>
      </c>
      <c r="L689" s="20" t="s">
        <v>708</v>
      </c>
      <c r="M689" s="20" t="s">
        <v>800</v>
      </c>
      <c r="N689" s="20" t="s">
        <v>936</v>
      </c>
      <c r="O689" s="20" t="s">
        <v>1830</v>
      </c>
      <c r="V689" s="20" t="s">
        <v>693</v>
      </c>
      <c r="W689" s="20" t="s">
        <v>756</v>
      </c>
      <c r="AB689" s="20" t="s">
        <v>337</v>
      </c>
    </row>
    <row r="690" spans="1:28" ht="12.75">
      <c r="A690" s="20">
        <v>6556</v>
      </c>
      <c r="B690" s="20" t="s">
        <v>750</v>
      </c>
      <c r="C690" s="20" t="s">
        <v>1442</v>
      </c>
      <c r="D690" s="20" t="s">
        <v>1443</v>
      </c>
      <c r="E690" s="20" t="str">
        <f t="shared" si="21"/>
        <v>Sebacina incrustans (Fr.) Tul.</v>
      </c>
      <c r="F690" s="21">
        <v>37531</v>
      </c>
      <c r="G690" s="20">
        <v>722400</v>
      </c>
      <c r="H690" s="20">
        <v>278800</v>
      </c>
      <c r="I690" s="20" t="s">
        <v>1408</v>
      </c>
      <c r="J690" s="20" t="s">
        <v>916</v>
      </c>
      <c r="K690" s="20" t="s">
        <v>799</v>
      </c>
      <c r="L690" s="20" t="s">
        <v>708</v>
      </c>
      <c r="M690" s="20" t="s">
        <v>800</v>
      </c>
      <c r="N690" s="20" t="s">
        <v>1223</v>
      </c>
      <c r="Q690" s="20" t="s">
        <v>802</v>
      </c>
      <c r="R690" s="20" t="s">
        <v>1176</v>
      </c>
      <c r="V690" s="20" t="s">
        <v>885</v>
      </c>
      <c r="W690" s="20" t="s">
        <v>885</v>
      </c>
      <c r="AB690" s="20" t="s">
        <v>338</v>
      </c>
    </row>
    <row r="691" spans="1:28" ht="12.75">
      <c r="A691" s="20">
        <v>6557</v>
      </c>
      <c r="B691" s="20" t="s">
        <v>750</v>
      </c>
      <c r="C691" s="20" t="s">
        <v>2094</v>
      </c>
      <c r="D691" s="20" t="s">
        <v>769</v>
      </c>
      <c r="E691" s="20" t="str">
        <f t="shared" si="21"/>
        <v>Sebacina livescens Bres.</v>
      </c>
      <c r="F691" s="21">
        <v>37534</v>
      </c>
      <c r="G691" s="20">
        <v>727400</v>
      </c>
      <c r="H691" s="20">
        <v>277600</v>
      </c>
      <c r="I691" s="20" t="s">
        <v>574</v>
      </c>
      <c r="J691" s="20" t="s">
        <v>1909</v>
      </c>
      <c r="K691" s="20" t="s">
        <v>906</v>
      </c>
      <c r="L691" s="20" t="s">
        <v>708</v>
      </c>
      <c r="M691" s="20" t="s">
        <v>640</v>
      </c>
      <c r="N691" s="20" t="s">
        <v>1827</v>
      </c>
      <c r="P691" s="20" t="s">
        <v>761</v>
      </c>
      <c r="V691" s="20" t="s">
        <v>1440</v>
      </c>
      <c r="W691" s="20" t="s">
        <v>1440</v>
      </c>
      <c r="AB691" s="20" t="s">
        <v>339</v>
      </c>
    </row>
    <row r="692" spans="1:28" ht="12.75">
      <c r="A692" s="20">
        <v>6580</v>
      </c>
      <c r="B692" s="20" t="s">
        <v>1789</v>
      </c>
      <c r="C692" s="20" t="s">
        <v>1790</v>
      </c>
      <c r="D692" s="20" t="s">
        <v>1791</v>
      </c>
      <c r="E692" s="20" t="str">
        <f t="shared" si="21"/>
        <v>Sericeomyces serenus (Fr.) Heinem.</v>
      </c>
      <c r="F692" s="21">
        <v>37533</v>
      </c>
      <c r="G692" s="20">
        <v>694000</v>
      </c>
      <c r="H692" s="20">
        <v>282450</v>
      </c>
      <c r="I692" s="20" t="s">
        <v>862</v>
      </c>
      <c r="J692" s="20" t="s">
        <v>1062</v>
      </c>
      <c r="K692" s="20" t="s">
        <v>659</v>
      </c>
      <c r="L692" s="20" t="s">
        <v>611</v>
      </c>
      <c r="V692" s="20" t="s">
        <v>1599</v>
      </c>
      <c r="W692" s="20" t="s">
        <v>1599</v>
      </c>
      <c r="AB692" s="20" t="s">
        <v>340</v>
      </c>
    </row>
    <row r="693" spans="1:28" ht="12.75">
      <c r="A693" s="20">
        <v>6588</v>
      </c>
      <c r="B693" s="20" t="s">
        <v>865</v>
      </c>
      <c r="C693" s="20" t="s">
        <v>866</v>
      </c>
      <c r="D693" s="20" t="s">
        <v>619</v>
      </c>
      <c r="E693" s="20" t="str">
        <f t="shared" si="21"/>
        <v>Simocybe centunculus (Fr.) Singer</v>
      </c>
      <c r="F693" s="21">
        <v>37533</v>
      </c>
      <c r="G693" s="20">
        <v>694000</v>
      </c>
      <c r="H693" s="20">
        <v>282450</v>
      </c>
      <c r="I693" s="20" t="s">
        <v>862</v>
      </c>
      <c r="J693" s="20" t="s">
        <v>1062</v>
      </c>
      <c r="K693" s="20" t="s">
        <v>659</v>
      </c>
      <c r="L693" s="20" t="s">
        <v>708</v>
      </c>
      <c r="M693" s="20" t="s">
        <v>709</v>
      </c>
      <c r="N693" s="20" t="s">
        <v>1827</v>
      </c>
      <c r="P693" s="20" t="s">
        <v>645</v>
      </c>
      <c r="V693" s="20" t="s">
        <v>1597</v>
      </c>
      <c r="W693" s="20" t="s">
        <v>1597</v>
      </c>
      <c r="AB693" s="20" t="s">
        <v>321</v>
      </c>
    </row>
    <row r="694" spans="1:28" ht="12.75">
      <c r="A694" s="20">
        <v>6588</v>
      </c>
      <c r="B694" s="20" t="s">
        <v>865</v>
      </c>
      <c r="C694" s="20" t="s">
        <v>866</v>
      </c>
      <c r="D694" s="20" t="s">
        <v>619</v>
      </c>
      <c r="E694" s="20" t="str">
        <f t="shared" si="21"/>
        <v>Simocybe centunculus (Fr.) Singer</v>
      </c>
      <c r="F694" s="21">
        <v>37534</v>
      </c>
      <c r="G694" s="20">
        <v>693750</v>
      </c>
      <c r="H694" s="20">
        <v>282750</v>
      </c>
      <c r="I694" s="20" t="s">
        <v>862</v>
      </c>
      <c r="J694" s="20" t="s">
        <v>1062</v>
      </c>
      <c r="K694" s="20" t="s">
        <v>788</v>
      </c>
      <c r="L694" s="20" t="s">
        <v>611</v>
      </c>
      <c r="Q694" s="20" t="s">
        <v>701</v>
      </c>
      <c r="R694" s="20" t="s">
        <v>863</v>
      </c>
      <c r="S694" s="20" t="s">
        <v>790</v>
      </c>
      <c r="V694" s="20" t="s">
        <v>867</v>
      </c>
      <c r="W694" s="20" t="s">
        <v>867</v>
      </c>
      <c r="AB694" s="20" t="s">
        <v>321</v>
      </c>
    </row>
    <row r="695" spans="1:28" ht="12.75">
      <c r="A695" s="20">
        <v>6588</v>
      </c>
      <c r="B695" s="20" t="s">
        <v>865</v>
      </c>
      <c r="C695" s="20" t="s">
        <v>866</v>
      </c>
      <c r="D695" s="20" t="s">
        <v>619</v>
      </c>
      <c r="E695" s="20" t="str">
        <f t="shared" si="21"/>
        <v>Simocybe centunculus (Fr.) Singer</v>
      </c>
      <c r="F695" s="21">
        <v>37533</v>
      </c>
      <c r="G695" s="20">
        <v>717200</v>
      </c>
      <c r="H695" s="20">
        <v>279300</v>
      </c>
      <c r="I695" s="20" t="s">
        <v>674</v>
      </c>
      <c r="J695" s="20" t="s">
        <v>675</v>
      </c>
      <c r="K695" s="20" t="s">
        <v>788</v>
      </c>
      <c r="L695" s="20" t="s">
        <v>708</v>
      </c>
      <c r="M695" s="20" t="s">
        <v>800</v>
      </c>
      <c r="N695" s="20" t="s">
        <v>1827</v>
      </c>
      <c r="O695" s="20" t="s">
        <v>1829</v>
      </c>
      <c r="Q695" s="20" t="s">
        <v>802</v>
      </c>
      <c r="R695" s="20" t="s">
        <v>790</v>
      </c>
      <c r="S695" s="20" t="s">
        <v>863</v>
      </c>
      <c r="V695" s="20" t="s">
        <v>1451</v>
      </c>
      <c r="W695" s="20" t="s">
        <v>1451</v>
      </c>
      <c r="AB695" s="20" t="s">
        <v>321</v>
      </c>
    </row>
    <row r="696" spans="1:28" ht="12.75">
      <c r="A696" s="20">
        <v>6591</v>
      </c>
      <c r="B696" s="20" t="s">
        <v>865</v>
      </c>
      <c r="C696" s="20" t="s">
        <v>714</v>
      </c>
      <c r="D696" s="20" t="s">
        <v>2005</v>
      </c>
      <c r="E696" s="20" t="str">
        <f t="shared" si="21"/>
        <v>Simocybe rubi (Berk.) Singer</v>
      </c>
      <c r="F696" s="21">
        <v>37534</v>
      </c>
      <c r="G696" s="20">
        <v>725500</v>
      </c>
      <c r="H696" s="20">
        <v>278800</v>
      </c>
      <c r="I696" s="20" t="s">
        <v>1325</v>
      </c>
      <c r="J696" s="20" t="s">
        <v>754</v>
      </c>
      <c r="K696" s="20" t="s">
        <v>788</v>
      </c>
      <c r="L696" s="20" t="s">
        <v>708</v>
      </c>
      <c r="M696" s="20" t="s">
        <v>709</v>
      </c>
      <c r="N696" s="20" t="s">
        <v>710</v>
      </c>
      <c r="O696" s="20" t="s">
        <v>1829</v>
      </c>
      <c r="P696" s="20" t="s">
        <v>1840</v>
      </c>
      <c r="U696" s="20" t="s">
        <v>2006</v>
      </c>
      <c r="V696" s="20" t="s">
        <v>723</v>
      </c>
      <c r="W696" s="20" t="s">
        <v>723</v>
      </c>
      <c r="AB696" s="20" t="s">
        <v>322</v>
      </c>
    </row>
    <row r="697" spans="1:28" ht="12.75">
      <c r="A697" s="20">
        <v>6592</v>
      </c>
      <c r="B697" s="20" t="s">
        <v>865</v>
      </c>
      <c r="C697" s="20" t="s">
        <v>2095</v>
      </c>
      <c r="D697" s="20" t="s">
        <v>2096</v>
      </c>
      <c r="E697" s="20" t="str">
        <f t="shared" si="21"/>
        <v>Simocybe sumptuosa (P.D. Orton) Singer</v>
      </c>
      <c r="F697" s="21">
        <v>37534</v>
      </c>
      <c r="G697" s="20">
        <v>694300</v>
      </c>
      <c r="H697" s="20">
        <v>283400</v>
      </c>
      <c r="I697" s="20" t="s">
        <v>570</v>
      </c>
      <c r="J697" s="20" t="s">
        <v>1055</v>
      </c>
      <c r="K697" s="20" t="s">
        <v>659</v>
      </c>
      <c r="L697" s="20" t="s">
        <v>708</v>
      </c>
      <c r="N697" s="20" t="s">
        <v>1827</v>
      </c>
      <c r="V697" s="20" t="s">
        <v>2097</v>
      </c>
      <c r="W697" s="20" t="s">
        <v>2098</v>
      </c>
      <c r="AB697" s="20" t="s">
        <v>323</v>
      </c>
    </row>
    <row r="698" spans="1:28" ht="12.75">
      <c r="A698" s="20">
        <v>6594</v>
      </c>
      <c r="B698" s="20" t="s">
        <v>1674</v>
      </c>
      <c r="C698" s="20" t="s">
        <v>1675</v>
      </c>
      <c r="D698" s="20" t="s">
        <v>1764</v>
      </c>
      <c r="E698" s="20" t="str">
        <f t="shared" si="21"/>
        <v>Sistotrema brinkmannii (Bres.) J. Erikss.</v>
      </c>
      <c r="F698" s="21">
        <v>37532</v>
      </c>
      <c r="G698" s="20">
        <v>723200</v>
      </c>
      <c r="H698" s="20">
        <v>279800</v>
      </c>
      <c r="I698" s="20" t="s">
        <v>1439</v>
      </c>
      <c r="J698" s="20" t="s">
        <v>900</v>
      </c>
      <c r="K698" s="20" t="s">
        <v>906</v>
      </c>
      <c r="L698" s="20" t="s">
        <v>708</v>
      </c>
      <c r="M698" s="20" t="s">
        <v>709</v>
      </c>
      <c r="N698" s="20" t="s">
        <v>1827</v>
      </c>
      <c r="P698" s="20" t="s">
        <v>1034</v>
      </c>
      <c r="V698" s="20" t="s">
        <v>1440</v>
      </c>
      <c r="W698" s="20" t="s">
        <v>1440</v>
      </c>
      <c r="AB698" s="20" t="s">
        <v>324</v>
      </c>
    </row>
    <row r="699" spans="1:28" ht="12.75">
      <c r="A699" s="20">
        <v>6607</v>
      </c>
      <c r="B699" s="20" t="s">
        <v>2099</v>
      </c>
      <c r="C699" s="20" t="s">
        <v>402</v>
      </c>
      <c r="D699" s="20" t="s">
        <v>403</v>
      </c>
      <c r="E699" s="20" t="s">
        <v>481</v>
      </c>
      <c r="F699" s="21">
        <v>37533</v>
      </c>
      <c r="G699" s="20">
        <v>719400</v>
      </c>
      <c r="H699" s="20">
        <v>280600</v>
      </c>
      <c r="I699" s="20" t="s">
        <v>1331</v>
      </c>
      <c r="J699" s="20" t="s">
        <v>1332</v>
      </c>
      <c r="L699" s="20" t="s">
        <v>708</v>
      </c>
      <c r="M699" s="20" t="s">
        <v>640</v>
      </c>
      <c r="N699" s="20" t="s">
        <v>1223</v>
      </c>
      <c r="O699" s="20" t="s">
        <v>1829</v>
      </c>
      <c r="V699" s="20" t="s">
        <v>746</v>
      </c>
      <c r="W699" s="20" t="s">
        <v>342</v>
      </c>
      <c r="X699" s="20" t="s">
        <v>404</v>
      </c>
      <c r="Y699" s="20" t="s">
        <v>433</v>
      </c>
      <c r="Z699" s="20" t="s">
        <v>434</v>
      </c>
      <c r="AB699" s="20" t="str">
        <f>E698&amp;" "&amp;D698</f>
        <v>Sistotrema brinkmannii (Bres.) J. Erikss. (Bres.) J. Erikss.</v>
      </c>
    </row>
    <row r="700" spans="1:28" ht="12.75">
      <c r="A700" s="20">
        <v>251</v>
      </c>
      <c r="B700" s="20" t="s">
        <v>590</v>
      </c>
      <c r="C700" s="20" t="s">
        <v>405</v>
      </c>
      <c r="D700" s="20" t="s">
        <v>591</v>
      </c>
      <c r="E700" s="20" t="s">
        <v>482</v>
      </c>
      <c r="F700" s="21">
        <v>37533</v>
      </c>
      <c r="G700" s="20">
        <v>719400</v>
      </c>
      <c r="H700" s="20">
        <v>280600</v>
      </c>
      <c r="I700" s="20" t="s">
        <v>1331</v>
      </c>
      <c r="J700" s="20" t="s">
        <v>1332</v>
      </c>
      <c r="L700" s="20" t="s">
        <v>708</v>
      </c>
      <c r="M700" s="20" t="s">
        <v>640</v>
      </c>
      <c r="N700" s="20" t="s">
        <v>1223</v>
      </c>
      <c r="O700" s="20" t="s">
        <v>1829</v>
      </c>
      <c r="V700" s="20" t="s">
        <v>746</v>
      </c>
      <c r="W700" s="20" t="s">
        <v>342</v>
      </c>
      <c r="X700" s="20" t="s">
        <v>406</v>
      </c>
      <c r="Y700" s="20" t="s">
        <v>433</v>
      </c>
      <c r="Z700" s="20" t="s">
        <v>434</v>
      </c>
      <c r="AB700" s="20" t="str">
        <f>E699&amp;" "&amp;D699</f>
        <v>Skeletocutis alutacea (J. Lowe) J.Keller   (J. Lowe) J.Keller  </v>
      </c>
    </row>
    <row r="701" spans="1:28" ht="12.75">
      <c r="A701" s="20">
        <v>6611</v>
      </c>
      <c r="B701" s="20" t="s">
        <v>2099</v>
      </c>
      <c r="C701" s="20" t="s">
        <v>2100</v>
      </c>
      <c r="D701" s="20" t="s">
        <v>2101</v>
      </c>
      <c r="E701" s="20" t="str">
        <f aca="true" t="shared" si="22" ref="E701:E707">B701&amp;" "&amp;C701&amp;" "&amp;D701</f>
        <v>Skeletocutis nivea (Jungh.) Jean Keller</v>
      </c>
      <c r="F701" s="21">
        <v>37534</v>
      </c>
      <c r="G701" s="20">
        <v>727400</v>
      </c>
      <c r="H701" s="20">
        <v>277600</v>
      </c>
      <c r="I701" s="20" t="s">
        <v>574</v>
      </c>
      <c r="J701" s="20" t="s">
        <v>1909</v>
      </c>
      <c r="K701" s="20" t="s">
        <v>788</v>
      </c>
      <c r="L701" s="20" t="s">
        <v>708</v>
      </c>
      <c r="M701" s="20" t="s">
        <v>709</v>
      </c>
      <c r="N701" s="20" t="s">
        <v>1223</v>
      </c>
      <c r="P701" s="20" t="s">
        <v>686</v>
      </c>
      <c r="V701" s="20" t="s">
        <v>1766</v>
      </c>
      <c r="W701" s="20" t="s">
        <v>1766</v>
      </c>
      <c r="AB701" s="20" t="s">
        <v>325</v>
      </c>
    </row>
    <row r="702" spans="1:28" ht="12.75">
      <c r="A702" s="20">
        <v>6640</v>
      </c>
      <c r="B702" s="20" t="s">
        <v>1127</v>
      </c>
      <c r="C702" s="20" t="s">
        <v>2102</v>
      </c>
      <c r="D702" s="20" t="s">
        <v>2103</v>
      </c>
      <c r="E702" s="20" t="str">
        <f t="shared" si="22"/>
        <v>Spongiporus caesius (Schrad.: Fr.) J.C. David</v>
      </c>
      <c r="F702" s="21">
        <v>37534</v>
      </c>
      <c r="G702" s="20">
        <v>727400</v>
      </c>
      <c r="H702" s="20">
        <v>277600</v>
      </c>
      <c r="I702" s="20" t="s">
        <v>574</v>
      </c>
      <c r="J702" s="20" t="s">
        <v>1909</v>
      </c>
      <c r="K702" s="20" t="s">
        <v>906</v>
      </c>
      <c r="L702" s="20" t="s">
        <v>708</v>
      </c>
      <c r="M702" s="20" t="s">
        <v>640</v>
      </c>
      <c r="N702" s="20" t="s">
        <v>1223</v>
      </c>
      <c r="P702" s="20" t="s">
        <v>761</v>
      </c>
      <c r="V702" s="20" t="s">
        <v>1440</v>
      </c>
      <c r="W702" s="20" t="s">
        <v>1440</v>
      </c>
      <c r="AB702" s="20" t="s">
        <v>326</v>
      </c>
    </row>
    <row r="703" spans="1:28" ht="12.75">
      <c r="A703" s="20">
        <v>6644</v>
      </c>
      <c r="B703" s="20" t="s">
        <v>1127</v>
      </c>
      <c r="C703" s="20" t="s">
        <v>2140</v>
      </c>
      <c r="D703" s="20" t="s">
        <v>1147</v>
      </c>
      <c r="E703" s="20" t="str">
        <f t="shared" si="22"/>
        <v>Spongiporus lacteus (Fr.) P. Karst.</v>
      </c>
      <c r="F703" s="21">
        <v>37534</v>
      </c>
      <c r="G703" s="20">
        <v>727400</v>
      </c>
      <c r="H703" s="20">
        <v>277600</v>
      </c>
      <c r="I703" s="20" t="s">
        <v>574</v>
      </c>
      <c r="J703" s="20" t="s">
        <v>1909</v>
      </c>
      <c r="K703" s="20" t="s">
        <v>906</v>
      </c>
      <c r="L703" s="20" t="s">
        <v>708</v>
      </c>
      <c r="M703" s="20" t="s">
        <v>709</v>
      </c>
      <c r="N703" s="20" t="s">
        <v>1827</v>
      </c>
      <c r="P703" s="20" t="s">
        <v>1034</v>
      </c>
      <c r="V703" s="20" t="s">
        <v>1440</v>
      </c>
      <c r="W703" s="20" t="s">
        <v>1440</v>
      </c>
      <c r="AB703" s="20" t="s">
        <v>327</v>
      </c>
    </row>
    <row r="704" spans="1:28" ht="12.75">
      <c r="A704" s="20">
        <v>6647</v>
      </c>
      <c r="B704" s="20" t="s">
        <v>1127</v>
      </c>
      <c r="C704" s="20" t="s">
        <v>1792</v>
      </c>
      <c r="D704" s="20" t="s">
        <v>1793</v>
      </c>
      <c r="E704" s="20" t="str">
        <f t="shared" si="22"/>
        <v>Spongiporus sericeomollis (Romell) Juelich</v>
      </c>
      <c r="F704" s="21">
        <v>37533</v>
      </c>
      <c r="G704" s="20">
        <v>694225</v>
      </c>
      <c r="H704" s="20">
        <v>283000</v>
      </c>
      <c r="I704" s="20" t="s">
        <v>570</v>
      </c>
      <c r="J704" s="20" t="s">
        <v>1055</v>
      </c>
      <c r="K704" s="20" t="s">
        <v>659</v>
      </c>
      <c r="L704" s="20" t="s">
        <v>708</v>
      </c>
      <c r="M704" s="20" t="s">
        <v>640</v>
      </c>
      <c r="N704" s="20" t="s">
        <v>1827</v>
      </c>
      <c r="P704" s="20" t="s">
        <v>745</v>
      </c>
      <c r="V704" s="20" t="s">
        <v>1558</v>
      </c>
      <c r="W704" s="20" t="s">
        <v>1766</v>
      </c>
      <c r="AB704" s="20" t="s">
        <v>328</v>
      </c>
    </row>
    <row r="705" spans="1:28" ht="12.75">
      <c r="A705" s="20">
        <v>6649</v>
      </c>
      <c r="B705" s="20" t="s">
        <v>1127</v>
      </c>
      <c r="C705" s="20" t="s">
        <v>1130</v>
      </c>
      <c r="D705" s="20" t="s">
        <v>1131</v>
      </c>
      <c r="E705" s="20" t="str">
        <f t="shared" si="22"/>
        <v>Spongiporus stipticus (Pers.:Fr.) David</v>
      </c>
      <c r="F705" s="21">
        <v>37532</v>
      </c>
      <c r="G705" s="20">
        <v>710000</v>
      </c>
      <c r="H705" s="20">
        <v>275200</v>
      </c>
      <c r="I705" s="20" t="s">
        <v>1327</v>
      </c>
      <c r="J705" s="20" t="s">
        <v>1328</v>
      </c>
      <c r="K705" s="20" t="s">
        <v>799</v>
      </c>
      <c r="L705" s="20" t="s">
        <v>708</v>
      </c>
      <c r="M705" s="20" t="s">
        <v>640</v>
      </c>
      <c r="N705" s="20" t="s">
        <v>830</v>
      </c>
      <c r="P705" s="20" t="s">
        <v>761</v>
      </c>
      <c r="V705" s="20" t="s">
        <v>948</v>
      </c>
      <c r="W705" s="20" t="s">
        <v>948</v>
      </c>
      <c r="AB705" s="20" t="s">
        <v>329</v>
      </c>
    </row>
    <row r="706" spans="1:28" ht="12.75">
      <c r="A706" s="20">
        <v>6649</v>
      </c>
      <c r="B706" s="20" t="s">
        <v>1127</v>
      </c>
      <c r="C706" s="20" t="s">
        <v>1130</v>
      </c>
      <c r="D706" s="20" t="s">
        <v>1131</v>
      </c>
      <c r="E706" s="20" t="str">
        <f t="shared" si="22"/>
        <v>Spongiporus stipticus (Pers.:Fr.) David</v>
      </c>
      <c r="F706" s="21">
        <v>37533</v>
      </c>
      <c r="G706" s="20">
        <v>722400</v>
      </c>
      <c r="H706" s="20">
        <v>278800</v>
      </c>
      <c r="I706" s="20" t="s">
        <v>571</v>
      </c>
      <c r="J706" s="20" t="s">
        <v>916</v>
      </c>
      <c r="K706" s="20" t="s">
        <v>755</v>
      </c>
      <c r="L706" s="20" t="s">
        <v>708</v>
      </c>
      <c r="M706" s="20" t="s">
        <v>640</v>
      </c>
      <c r="N706" s="20" t="s">
        <v>830</v>
      </c>
      <c r="P706" s="20" t="s">
        <v>761</v>
      </c>
      <c r="Q706" s="20" t="s">
        <v>790</v>
      </c>
      <c r="R706" s="20" t="s">
        <v>802</v>
      </c>
      <c r="V706" s="20" t="s">
        <v>867</v>
      </c>
      <c r="W706" s="20" t="s">
        <v>867</v>
      </c>
      <c r="AA706" s="20" t="s">
        <v>747</v>
      </c>
      <c r="AB706" s="20" t="s">
        <v>329</v>
      </c>
    </row>
    <row r="707" spans="1:28" ht="12.75">
      <c r="A707" s="20">
        <v>6651</v>
      </c>
      <c r="B707" s="20" t="s">
        <v>1127</v>
      </c>
      <c r="C707" s="20" t="s">
        <v>1128</v>
      </c>
      <c r="D707" s="20" t="s">
        <v>1129</v>
      </c>
      <c r="E707" s="20" t="str">
        <f t="shared" si="22"/>
        <v>Spongiporus tephroleucus (Fr.) David</v>
      </c>
      <c r="F707" s="21">
        <v>37533</v>
      </c>
      <c r="G707" s="20">
        <v>722400</v>
      </c>
      <c r="H707" s="20">
        <v>278800</v>
      </c>
      <c r="I707" s="20" t="s">
        <v>571</v>
      </c>
      <c r="J707" s="20" t="s">
        <v>916</v>
      </c>
      <c r="K707" s="20" t="s">
        <v>755</v>
      </c>
      <c r="L707" s="20" t="s">
        <v>708</v>
      </c>
      <c r="M707" s="20" t="s">
        <v>640</v>
      </c>
      <c r="N707" s="20" t="s">
        <v>830</v>
      </c>
      <c r="Q707" s="20" t="s">
        <v>790</v>
      </c>
      <c r="R707" s="20" t="s">
        <v>802</v>
      </c>
      <c r="V707" s="20" t="s">
        <v>867</v>
      </c>
      <c r="W707" s="20" t="s">
        <v>867</v>
      </c>
      <c r="AA707" s="20" t="s">
        <v>747</v>
      </c>
      <c r="AB707" s="20" t="s">
        <v>330</v>
      </c>
    </row>
    <row r="708" spans="1:28" ht="12.75">
      <c r="A708" s="20">
        <v>6662</v>
      </c>
      <c r="B708" s="20" t="s">
        <v>1676</v>
      </c>
      <c r="C708" s="20" t="s">
        <v>1646</v>
      </c>
      <c r="D708" s="20" t="s">
        <v>341</v>
      </c>
      <c r="E708" s="20" t="s">
        <v>605</v>
      </c>
      <c r="F708" s="21">
        <v>37533</v>
      </c>
      <c r="G708" s="20">
        <v>719400</v>
      </c>
      <c r="H708" s="20">
        <v>280600</v>
      </c>
      <c r="I708" s="20" t="s">
        <v>1331</v>
      </c>
      <c r="J708" s="20" t="s">
        <v>1332</v>
      </c>
      <c r="L708" s="20" t="s">
        <v>708</v>
      </c>
      <c r="M708" s="20" t="s">
        <v>709</v>
      </c>
      <c r="N708" s="20" t="s">
        <v>1827</v>
      </c>
      <c r="O708" s="20" t="s">
        <v>1831</v>
      </c>
      <c r="V708" s="20" t="s">
        <v>746</v>
      </c>
      <c r="W708" s="20" t="s">
        <v>342</v>
      </c>
      <c r="AB708" s="20" t="str">
        <f>E707&amp;" "&amp;D707</f>
        <v>Spongiporus tephroleucus (Fr.) David (Fr.) David</v>
      </c>
    </row>
    <row r="709" spans="1:28" ht="12.75">
      <c r="A709" s="20">
        <v>6662</v>
      </c>
      <c r="B709" s="20" t="s">
        <v>1676</v>
      </c>
      <c r="C709" s="20" t="s">
        <v>1646</v>
      </c>
      <c r="D709" s="20" t="s">
        <v>341</v>
      </c>
      <c r="E709" s="20" t="str">
        <f>B709&amp;" "&amp;C709&amp;" "&amp;D709</f>
        <v>Steccherinum fimbriatum (Pers. : Fr.) J. Erikss.</v>
      </c>
      <c r="F709" s="21">
        <v>37533</v>
      </c>
      <c r="G709" s="20">
        <v>719400</v>
      </c>
      <c r="H709" s="20">
        <v>280700</v>
      </c>
      <c r="I709" s="20" t="s">
        <v>1811</v>
      </c>
      <c r="J709" s="20" t="s">
        <v>1332</v>
      </c>
      <c r="K709" s="20" t="s">
        <v>906</v>
      </c>
      <c r="L709" s="20" t="s">
        <v>708</v>
      </c>
      <c r="M709" s="20" t="s">
        <v>709</v>
      </c>
      <c r="N709" s="20" t="s">
        <v>1827</v>
      </c>
      <c r="P709" s="20" t="s">
        <v>1034</v>
      </c>
      <c r="V709" s="20" t="s">
        <v>1440</v>
      </c>
      <c r="W709" s="20" t="s">
        <v>1440</v>
      </c>
      <c r="AB709" s="20" t="s">
        <v>235</v>
      </c>
    </row>
    <row r="710" spans="1:28" ht="12.75">
      <c r="A710" s="20">
        <v>6662</v>
      </c>
      <c r="B710" s="20" t="s">
        <v>1676</v>
      </c>
      <c r="C710" s="20" t="s">
        <v>1646</v>
      </c>
      <c r="D710" s="20" t="s">
        <v>341</v>
      </c>
      <c r="E710" s="20" t="str">
        <f>B710&amp;" "&amp;C710&amp;" "&amp;D710</f>
        <v>Steccherinum fimbriatum (Pers. : Fr.) J. Erikss.</v>
      </c>
      <c r="F710" s="21">
        <v>37532</v>
      </c>
      <c r="G710" s="20">
        <v>723200</v>
      </c>
      <c r="H710" s="20">
        <v>279800</v>
      </c>
      <c r="I710" s="20" t="s">
        <v>1439</v>
      </c>
      <c r="J710" s="20" t="s">
        <v>900</v>
      </c>
      <c r="K710" s="20" t="s">
        <v>906</v>
      </c>
      <c r="L710" s="20" t="s">
        <v>708</v>
      </c>
      <c r="M710" s="20" t="s">
        <v>709</v>
      </c>
      <c r="N710" s="20" t="s">
        <v>1827</v>
      </c>
      <c r="P710" s="20" t="s">
        <v>1034</v>
      </c>
      <c r="V710" s="20" t="s">
        <v>1440</v>
      </c>
      <c r="W710" s="20" t="s">
        <v>1440</v>
      </c>
      <c r="AB710" s="20" t="s">
        <v>235</v>
      </c>
    </row>
    <row r="711" spans="1:28" ht="12.75">
      <c r="A711" s="20">
        <v>6662</v>
      </c>
      <c r="B711" s="20" t="s">
        <v>1676</v>
      </c>
      <c r="C711" s="20" t="s">
        <v>1646</v>
      </c>
      <c r="D711" s="20" t="s">
        <v>341</v>
      </c>
      <c r="E711" s="20" t="str">
        <f>B711&amp;" "&amp;C711&amp;" "&amp;D711</f>
        <v>Steccherinum fimbriatum (Pers. : Fr.) J. Erikss.</v>
      </c>
      <c r="F711" s="21">
        <v>37534</v>
      </c>
      <c r="G711" s="20">
        <v>727400</v>
      </c>
      <c r="H711" s="20">
        <v>277600</v>
      </c>
      <c r="I711" s="20" t="s">
        <v>574</v>
      </c>
      <c r="J711" s="20" t="s">
        <v>1909</v>
      </c>
      <c r="K711" s="20" t="s">
        <v>906</v>
      </c>
      <c r="L711" s="20" t="s">
        <v>708</v>
      </c>
      <c r="M711" s="20" t="s">
        <v>709</v>
      </c>
      <c r="N711" s="20" t="s">
        <v>1827</v>
      </c>
      <c r="P711" s="20" t="s">
        <v>1034</v>
      </c>
      <c r="V711" s="20" t="s">
        <v>1440</v>
      </c>
      <c r="W711" s="20" t="s">
        <v>1440</v>
      </c>
      <c r="AB711" s="20" t="s">
        <v>235</v>
      </c>
    </row>
    <row r="712" spans="1:28" ht="12.75">
      <c r="A712" s="20">
        <v>6664</v>
      </c>
      <c r="B712" s="20" t="s">
        <v>1676</v>
      </c>
      <c r="C712" s="20" t="s">
        <v>1678</v>
      </c>
      <c r="D712" s="20" t="s">
        <v>407</v>
      </c>
      <c r="E712" s="20" t="s">
        <v>606</v>
      </c>
      <c r="F712" s="21">
        <v>37532</v>
      </c>
      <c r="G712" s="20">
        <v>723100</v>
      </c>
      <c r="H712" s="20">
        <v>279800</v>
      </c>
      <c r="I712" s="20" t="s">
        <v>1439</v>
      </c>
      <c r="J712" s="20" t="s">
        <v>900</v>
      </c>
      <c r="L712" s="20" t="s">
        <v>708</v>
      </c>
      <c r="M712" s="20" t="s">
        <v>709</v>
      </c>
      <c r="N712" s="20" t="s">
        <v>1827</v>
      </c>
      <c r="O712" s="20" t="s">
        <v>1831</v>
      </c>
      <c r="V712" s="20" t="s">
        <v>746</v>
      </c>
      <c r="W712" s="20" t="s">
        <v>342</v>
      </c>
      <c r="AB712" s="20" t="str">
        <f>E711&amp;" "&amp;D711</f>
        <v>Steccherinum fimbriatum (Pers. : Fr.) J. Erikss. (Pers. : Fr.) J. Erikss.</v>
      </c>
    </row>
    <row r="713" spans="1:28" ht="12.75">
      <c r="A713" s="20">
        <v>6664</v>
      </c>
      <c r="B713" s="20" t="s">
        <v>1676</v>
      </c>
      <c r="C713" s="20" t="s">
        <v>1678</v>
      </c>
      <c r="D713" s="20" t="s">
        <v>1679</v>
      </c>
      <c r="E713" s="20" t="s">
        <v>606</v>
      </c>
      <c r="F713" s="21">
        <v>37532</v>
      </c>
      <c r="G713" s="20">
        <v>723200</v>
      </c>
      <c r="H713" s="20">
        <v>279800</v>
      </c>
      <c r="I713" s="20" t="s">
        <v>1439</v>
      </c>
      <c r="J713" s="20" t="s">
        <v>900</v>
      </c>
      <c r="K713" s="20" t="s">
        <v>906</v>
      </c>
      <c r="L713" s="20" t="s">
        <v>708</v>
      </c>
      <c r="M713" s="20" t="s">
        <v>709</v>
      </c>
      <c r="N713" s="20" t="s">
        <v>1827</v>
      </c>
      <c r="P713" s="20" t="s">
        <v>1034</v>
      </c>
      <c r="V713" s="20" t="s">
        <v>1440</v>
      </c>
      <c r="W713" s="20" t="s">
        <v>1440</v>
      </c>
      <c r="AB713" s="20" t="s">
        <v>236</v>
      </c>
    </row>
    <row r="714" spans="1:28" ht="12.75">
      <c r="A714" s="20">
        <v>6664</v>
      </c>
      <c r="B714" s="20" t="s">
        <v>1676</v>
      </c>
      <c r="C714" s="20" t="s">
        <v>1678</v>
      </c>
      <c r="D714" s="20" t="s">
        <v>1679</v>
      </c>
      <c r="E714" s="20" t="s">
        <v>606</v>
      </c>
      <c r="F714" s="21">
        <v>37534</v>
      </c>
      <c r="G714" s="20">
        <v>727400</v>
      </c>
      <c r="H714" s="20">
        <v>277600</v>
      </c>
      <c r="I714" s="20" t="s">
        <v>574</v>
      </c>
      <c r="J714" s="20" t="s">
        <v>1909</v>
      </c>
      <c r="K714" s="20" t="s">
        <v>906</v>
      </c>
      <c r="L714" s="20" t="s">
        <v>708</v>
      </c>
      <c r="M714" s="20" t="s">
        <v>709</v>
      </c>
      <c r="N714" s="20" t="s">
        <v>1827</v>
      </c>
      <c r="P714" s="20" t="s">
        <v>1034</v>
      </c>
      <c r="V714" s="20" t="s">
        <v>1440</v>
      </c>
      <c r="W714" s="20" t="s">
        <v>1440</v>
      </c>
      <c r="AB714" s="20" t="s">
        <v>236</v>
      </c>
    </row>
    <row r="715" spans="1:28" ht="12.75">
      <c r="A715" s="20">
        <v>6684</v>
      </c>
      <c r="B715" s="20" t="s">
        <v>1401</v>
      </c>
      <c r="C715" s="20" t="s">
        <v>1402</v>
      </c>
      <c r="D715" s="20" t="s">
        <v>1403</v>
      </c>
      <c r="E715" s="20" t="str">
        <f>B715&amp;" "&amp;C715&amp;" "&amp;D715</f>
        <v>Stephanospora caroticolor (Berk.) Pat.</v>
      </c>
      <c r="F715" s="21">
        <v>37535</v>
      </c>
      <c r="G715" s="20">
        <v>721900</v>
      </c>
      <c r="H715" s="20">
        <v>279400</v>
      </c>
      <c r="I715" s="20" t="s">
        <v>575</v>
      </c>
      <c r="J715" s="20" t="s">
        <v>916</v>
      </c>
      <c r="L715" s="20" t="s">
        <v>611</v>
      </c>
      <c r="Q715" s="20" t="s">
        <v>790</v>
      </c>
      <c r="R715" s="20" t="s">
        <v>701</v>
      </c>
      <c r="S715" s="20" t="s">
        <v>1315</v>
      </c>
      <c r="V715" s="20" t="s">
        <v>1139</v>
      </c>
      <c r="W715" s="20" t="s">
        <v>1139</v>
      </c>
      <c r="AB715" s="20" t="s">
        <v>237</v>
      </c>
    </row>
    <row r="716" spans="1:28" ht="12.75">
      <c r="A716" s="20">
        <v>6684</v>
      </c>
      <c r="B716" s="20" t="s">
        <v>1401</v>
      </c>
      <c r="C716" s="20" t="s">
        <v>1402</v>
      </c>
      <c r="D716" s="20" t="s">
        <v>1403</v>
      </c>
      <c r="E716" s="20" t="str">
        <f>B716&amp;" "&amp;C716&amp;" "&amp;D716</f>
        <v>Stephanospora caroticolor (Berk.) Pat.</v>
      </c>
      <c r="F716" s="21">
        <v>37532</v>
      </c>
      <c r="G716" s="20">
        <v>716550</v>
      </c>
      <c r="H716" s="20">
        <v>279550</v>
      </c>
      <c r="I716" s="20" t="s">
        <v>1779</v>
      </c>
      <c r="J716" s="20" t="s">
        <v>675</v>
      </c>
      <c r="L716" s="20" t="s">
        <v>611</v>
      </c>
      <c r="Q716" s="20" t="s">
        <v>701</v>
      </c>
      <c r="R716" s="20" t="s">
        <v>641</v>
      </c>
      <c r="S716" s="20" t="s">
        <v>790</v>
      </c>
      <c r="V716" s="20" t="s">
        <v>1461</v>
      </c>
      <c r="W716" s="20" t="s">
        <v>1461</v>
      </c>
      <c r="AB716" s="20" t="s">
        <v>237</v>
      </c>
    </row>
    <row r="717" spans="1:28" ht="12.75">
      <c r="A717" s="20">
        <v>6692</v>
      </c>
      <c r="B717" s="20" t="s">
        <v>1680</v>
      </c>
      <c r="C717" s="20" t="s">
        <v>1681</v>
      </c>
      <c r="D717" s="20" t="s">
        <v>1084</v>
      </c>
      <c r="E717" s="20" t="str">
        <f>B717&amp;" "&amp;C717&amp;" "&amp;D717</f>
        <v>Stereum sanguinolentum (Alb. et Schwein.: Fr.) Fr.</v>
      </c>
      <c r="F717" s="21">
        <v>37532</v>
      </c>
      <c r="G717" s="20">
        <v>723100</v>
      </c>
      <c r="H717" s="20">
        <v>279800</v>
      </c>
      <c r="I717" s="20" t="s">
        <v>1439</v>
      </c>
      <c r="J717" s="20" t="s">
        <v>900</v>
      </c>
      <c r="K717" s="20" t="s">
        <v>906</v>
      </c>
      <c r="L717" s="20" t="s">
        <v>708</v>
      </c>
      <c r="M717" s="20" t="s">
        <v>640</v>
      </c>
      <c r="N717" s="20" t="s">
        <v>1223</v>
      </c>
      <c r="O717" s="20" t="s">
        <v>1831</v>
      </c>
      <c r="P717" s="20" t="s">
        <v>1029</v>
      </c>
      <c r="V717" s="20" t="s">
        <v>1766</v>
      </c>
      <c r="W717" s="20" t="s">
        <v>1766</v>
      </c>
      <c r="AB717" s="20" t="s">
        <v>238</v>
      </c>
    </row>
    <row r="718" spans="1:28" ht="12.75">
      <c r="A718" s="20">
        <v>8035</v>
      </c>
      <c r="B718" s="20" t="s">
        <v>1682</v>
      </c>
      <c r="C718" s="20" t="s">
        <v>1683</v>
      </c>
      <c r="D718" s="20" t="s">
        <v>408</v>
      </c>
      <c r="E718" s="20" t="s">
        <v>597</v>
      </c>
      <c r="F718" s="21">
        <v>37533</v>
      </c>
      <c r="G718" s="20">
        <v>719400</v>
      </c>
      <c r="H718" s="20">
        <v>280600</v>
      </c>
      <c r="I718" s="20" t="s">
        <v>1331</v>
      </c>
      <c r="J718" s="20" t="s">
        <v>1332</v>
      </c>
      <c r="L718" s="20" t="s">
        <v>708</v>
      </c>
      <c r="M718" s="20" t="s">
        <v>640</v>
      </c>
      <c r="N718" s="20" t="s">
        <v>1223</v>
      </c>
      <c r="O718" s="20" t="s">
        <v>1831</v>
      </c>
      <c r="V718" s="20" t="s">
        <v>746</v>
      </c>
      <c r="W718" s="20" t="s">
        <v>342</v>
      </c>
      <c r="AB718" s="20" t="str">
        <f>E717&amp;" "&amp;D717</f>
        <v>Stereum sanguinolentum (Alb. et Schwein.: Fr.) Fr. (Alb. et Schwein.: Fr.) Fr.</v>
      </c>
    </row>
    <row r="719" spans="1:28" ht="12.75">
      <c r="A719" s="20">
        <v>8035</v>
      </c>
      <c r="B719" s="20" t="s">
        <v>1682</v>
      </c>
      <c r="C719" s="20" t="s">
        <v>1683</v>
      </c>
      <c r="D719" s="20" t="s">
        <v>408</v>
      </c>
      <c r="E719" s="20" t="str">
        <f aca="true" t="shared" si="23" ref="E719:E731">B719&amp;" "&amp;C719&amp;" "&amp;D719</f>
        <v>Stromatoscypha fimbriata (Pers. : Fr.) Donk </v>
      </c>
      <c r="F719" s="21">
        <v>37533</v>
      </c>
      <c r="G719" s="20">
        <v>719400</v>
      </c>
      <c r="H719" s="20">
        <v>280700</v>
      </c>
      <c r="I719" s="20" t="s">
        <v>1811</v>
      </c>
      <c r="J719" s="20" t="s">
        <v>1332</v>
      </c>
      <c r="K719" s="20" t="s">
        <v>906</v>
      </c>
      <c r="L719" s="20" t="s">
        <v>708</v>
      </c>
      <c r="M719" s="20" t="s">
        <v>709</v>
      </c>
      <c r="N719" s="20" t="s">
        <v>1827</v>
      </c>
      <c r="P719" s="20" t="s">
        <v>1794</v>
      </c>
      <c r="V719" s="20" t="s">
        <v>1440</v>
      </c>
      <c r="W719" s="20" t="s">
        <v>1440</v>
      </c>
      <c r="AB719" s="20" t="s">
        <v>239</v>
      </c>
    </row>
    <row r="720" spans="1:28" ht="12.75">
      <c r="A720" s="20">
        <v>8035</v>
      </c>
      <c r="B720" s="20" t="s">
        <v>1682</v>
      </c>
      <c r="C720" s="20" t="s">
        <v>1683</v>
      </c>
      <c r="D720" s="20" t="s">
        <v>408</v>
      </c>
      <c r="E720" s="20" t="str">
        <f t="shared" si="23"/>
        <v>Stromatoscypha fimbriata (Pers. : Fr.) Donk </v>
      </c>
      <c r="F720" s="21">
        <v>37533</v>
      </c>
      <c r="G720" s="20">
        <v>719400</v>
      </c>
      <c r="H720" s="20">
        <v>280700</v>
      </c>
      <c r="I720" s="20" t="s">
        <v>1811</v>
      </c>
      <c r="J720" s="20" t="s">
        <v>1332</v>
      </c>
      <c r="K720" s="20" t="s">
        <v>906</v>
      </c>
      <c r="L720" s="20" t="s">
        <v>708</v>
      </c>
      <c r="M720" s="20" t="s">
        <v>709</v>
      </c>
      <c r="N720" s="20" t="s">
        <v>1827</v>
      </c>
      <c r="P720" s="20" t="s">
        <v>1034</v>
      </c>
      <c r="V720" s="20" t="s">
        <v>1440</v>
      </c>
      <c r="W720" s="20" t="s">
        <v>1440</v>
      </c>
      <c r="AB720" s="20" t="s">
        <v>239</v>
      </c>
    </row>
    <row r="721" spans="1:28" ht="12.75">
      <c r="A721" s="20">
        <v>8035</v>
      </c>
      <c r="B721" s="20" t="s">
        <v>1682</v>
      </c>
      <c r="C721" s="20" t="s">
        <v>1683</v>
      </c>
      <c r="D721" s="20" t="s">
        <v>408</v>
      </c>
      <c r="E721" s="20" t="str">
        <f t="shared" si="23"/>
        <v>Stromatoscypha fimbriata (Pers. : Fr.) Donk </v>
      </c>
      <c r="F721" s="21">
        <v>37532</v>
      </c>
      <c r="G721" s="20">
        <v>723200</v>
      </c>
      <c r="H721" s="20">
        <v>279800</v>
      </c>
      <c r="I721" s="20" t="s">
        <v>1439</v>
      </c>
      <c r="J721" s="20" t="s">
        <v>900</v>
      </c>
      <c r="K721" s="20" t="s">
        <v>906</v>
      </c>
      <c r="L721" s="20" t="s">
        <v>708</v>
      </c>
      <c r="M721" s="20" t="s">
        <v>709</v>
      </c>
      <c r="N721" s="20" t="s">
        <v>1827</v>
      </c>
      <c r="P721" s="20" t="s">
        <v>1034</v>
      </c>
      <c r="V721" s="20" t="s">
        <v>1440</v>
      </c>
      <c r="W721" s="20" t="s">
        <v>1440</v>
      </c>
      <c r="AB721" s="20" t="s">
        <v>239</v>
      </c>
    </row>
    <row r="722" spans="1:28" ht="12.75">
      <c r="A722" s="20">
        <v>6725</v>
      </c>
      <c r="B722" s="20" t="s">
        <v>2007</v>
      </c>
      <c r="C722" s="20" t="s">
        <v>2008</v>
      </c>
      <c r="D722" s="20" t="s">
        <v>2009</v>
      </c>
      <c r="E722" s="20" t="str">
        <f t="shared" si="23"/>
        <v>Strossmayeria basitricha (Sacc.) Dennis</v>
      </c>
      <c r="F722" s="21">
        <v>37534</v>
      </c>
      <c r="G722" s="20">
        <v>725500</v>
      </c>
      <c r="H722" s="20">
        <v>278800</v>
      </c>
      <c r="I722" s="20" t="s">
        <v>1325</v>
      </c>
      <c r="J722" s="20" t="s">
        <v>754</v>
      </c>
      <c r="K722" s="20" t="s">
        <v>788</v>
      </c>
      <c r="L722" s="20" t="s">
        <v>708</v>
      </c>
      <c r="M722" s="20" t="s">
        <v>709</v>
      </c>
      <c r="N722" s="20" t="s">
        <v>1827</v>
      </c>
      <c r="O722" s="20" t="s">
        <v>1829</v>
      </c>
      <c r="V722" s="20" t="s">
        <v>723</v>
      </c>
      <c r="W722" s="20" t="s">
        <v>2010</v>
      </c>
      <c r="AB722" s="20" t="s">
        <v>240</v>
      </c>
    </row>
    <row r="723" spans="1:28" ht="12.75">
      <c r="A723" s="20">
        <v>6736</v>
      </c>
      <c r="B723" s="20" t="s">
        <v>608</v>
      </c>
      <c r="C723" s="20" t="s">
        <v>1184</v>
      </c>
      <c r="D723" s="20" t="s">
        <v>1185</v>
      </c>
      <c r="E723" s="20" t="str">
        <f t="shared" si="23"/>
        <v>Suillus flavus (With.) Singer</v>
      </c>
      <c r="F723" s="21">
        <v>37533</v>
      </c>
      <c r="G723" s="20">
        <v>731750</v>
      </c>
      <c r="H723" s="20">
        <v>274150</v>
      </c>
      <c r="I723" s="20" t="s">
        <v>568</v>
      </c>
      <c r="J723" s="20" t="s">
        <v>787</v>
      </c>
      <c r="K723" s="20" t="s">
        <v>799</v>
      </c>
      <c r="L723" s="20" t="s">
        <v>611</v>
      </c>
      <c r="Q723" s="20" t="s">
        <v>803</v>
      </c>
      <c r="R723" s="20" t="s">
        <v>802</v>
      </c>
      <c r="V723" s="20" t="s">
        <v>929</v>
      </c>
      <c r="W723" s="20" t="s">
        <v>930</v>
      </c>
      <c r="AA723" s="20" t="s">
        <v>738</v>
      </c>
      <c r="AB723" s="20" t="s">
        <v>241</v>
      </c>
    </row>
    <row r="724" spans="1:28" ht="12.75">
      <c r="A724" s="20">
        <v>6737</v>
      </c>
      <c r="B724" s="20" t="s">
        <v>608</v>
      </c>
      <c r="C724" s="20" t="s">
        <v>972</v>
      </c>
      <c r="D724" s="20" t="s">
        <v>973</v>
      </c>
      <c r="E724" s="20" t="str">
        <f t="shared" si="23"/>
        <v>Suillus fluryi Huijsm.</v>
      </c>
      <c r="F724" s="21">
        <v>37532</v>
      </c>
      <c r="G724" s="20">
        <v>721700</v>
      </c>
      <c r="H724" s="20">
        <v>281400</v>
      </c>
      <c r="I724" s="20" t="s">
        <v>856</v>
      </c>
      <c r="J724" s="20" t="s">
        <v>916</v>
      </c>
      <c r="K724" s="20" t="s">
        <v>931</v>
      </c>
      <c r="L724" s="20" t="s">
        <v>719</v>
      </c>
      <c r="M724" s="20" t="s">
        <v>789</v>
      </c>
      <c r="Q724" s="20" t="s">
        <v>641</v>
      </c>
      <c r="T724" s="20" t="s">
        <v>964</v>
      </c>
      <c r="V724" s="20" t="s">
        <v>759</v>
      </c>
      <c r="W724" s="20" t="s">
        <v>759</v>
      </c>
      <c r="AB724" s="20" t="s">
        <v>242</v>
      </c>
    </row>
    <row r="725" spans="1:28" ht="12.75">
      <c r="A725" s="20">
        <v>6746</v>
      </c>
      <c r="B725" s="20" t="s">
        <v>608</v>
      </c>
      <c r="C725" s="20" t="s">
        <v>609</v>
      </c>
      <c r="D725" s="20" t="s">
        <v>610</v>
      </c>
      <c r="E725" s="20" t="str">
        <f t="shared" si="23"/>
        <v>Suillus viscidus (Fr. et Hoek) Rauschert</v>
      </c>
      <c r="F725" s="21">
        <v>37533</v>
      </c>
      <c r="G725" s="20">
        <v>731750</v>
      </c>
      <c r="H725" s="20">
        <v>274150</v>
      </c>
      <c r="I725" s="20" t="s">
        <v>568</v>
      </c>
      <c r="J725" s="20" t="s">
        <v>787</v>
      </c>
      <c r="K725" s="20" t="s">
        <v>799</v>
      </c>
      <c r="L725" s="20" t="s">
        <v>611</v>
      </c>
      <c r="Q725" s="20" t="s">
        <v>802</v>
      </c>
      <c r="R725" s="20" t="s">
        <v>803</v>
      </c>
      <c r="V725" s="20" t="s">
        <v>792</v>
      </c>
      <c r="W725" s="20" t="s">
        <v>792</v>
      </c>
      <c r="AB725" s="20" t="s">
        <v>243</v>
      </c>
    </row>
    <row r="726" spans="1:28" ht="12.75">
      <c r="A726" s="20">
        <v>4443</v>
      </c>
      <c r="B726" s="20" t="s">
        <v>824</v>
      </c>
      <c r="C726" s="20" t="s">
        <v>873</v>
      </c>
      <c r="D726" s="20" t="s">
        <v>874</v>
      </c>
      <c r="E726" s="20" t="str">
        <f t="shared" si="23"/>
        <v>Tephrocybe boudieri (Kuehner et Romagn.) Derbsch</v>
      </c>
      <c r="F726" s="21">
        <v>37534</v>
      </c>
      <c r="G726" s="20">
        <v>693750</v>
      </c>
      <c r="H726" s="20">
        <v>282750</v>
      </c>
      <c r="I726" s="20" t="s">
        <v>862</v>
      </c>
      <c r="J726" s="20" t="s">
        <v>1062</v>
      </c>
      <c r="K726" s="20" t="s">
        <v>788</v>
      </c>
      <c r="L726" s="20" t="s">
        <v>611</v>
      </c>
      <c r="Q726" s="20" t="s">
        <v>701</v>
      </c>
      <c r="R726" s="20" t="s">
        <v>863</v>
      </c>
      <c r="S726" s="20" t="s">
        <v>790</v>
      </c>
      <c r="V726" s="20" t="s">
        <v>867</v>
      </c>
      <c r="W726" s="20" t="s">
        <v>875</v>
      </c>
      <c r="AA726" s="20" t="s">
        <v>872</v>
      </c>
      <c r="AB726" s="20" t="s">
        <v>244</v>
      </c>
    </row>
    <row r="727" spans="1:28" ht="12.75">
      <c r="A727" s="20">
        <v>4479</v>
      </c>
      <c r="B727" s="20" t="s">
        <v>824</v>
      </c>
      <c r="C727" s="20" t="s">
        <v>825</v>
      </c>
      <c r="D727" s="20" t="s">
        <v>826</v>
      </c>
      <c r="E727" s="20" t="str">
        <f t="shared" si="23"/>
        <v>Tephrocybe rancida (Fr.) Donk</v>
      </c>
      <c r="F727" s="21">
        <v>37532</v>
      </c>
      <c r="G727" s="20">
        <v>710000</v>
      </c>
      <c r="H727" s="20">
        <v>275200</v>
      </c>
      <c r="I727" s="20" t="s">
        <v>1554</v>
      </c>
      <c r="J727" s="20" t="s">
        <v>1328</v>
      </c>
      <c r="K727" s="20" t="s">
        <v>906</v>
      </c>
      <c r="L727" s="20" t="s">
        <v>611</v>
      </c>
      <c r="Q727" s="20" t="s">
        <v>802</v>
      </c>
      <c r="V727" s="20" t="s">
        <v>1613</v>
      </c>
      <c r="W727" s="20" t="s">
        <v>1613</v>
      </c>
      <c r="AB727" s="20" t="s">
        <v>245</v>
      </c>
    </row>
    <row r="728" spans="1:28" ht="12.75">
      <c r="A728" s="20">
        <v>4479</v>
      </c>
      <c r="B728" s="20" t="s">
        <v>824</v>
      </c>
      <c r="C728" s="20" t="s">
        <v>825</v>
      </c>
      <c r="D728" s="20" t="s">
        <v>826</v>
      </c>
      <c r="E728" s="20" t="str">
        <f t="shared" si="23"/>
        <v>Tephrocybe rancida (Fr.) Donk</v>
      </c>
      <c r="F728" s="21">
        <v>37532</v>
      </c>
      <c r="G728" s="20">
        <v>722500</v>
      </c>
      <c r="H728" s="20">
        <v>278700</v>
      </c>
      <c r="I728" s="20" t="s">
        <v>571</v>
      </c>
      <c r="J728" s="20" t="s">
        <v>916</v>
      </c>
      <c r="K728" s="20" t="s">
        <v>755</v>
      </c>
      <c r="L728" s="20" t="s">
        <v>719</v>
      </c>
      <c r="M728" s="20" t="s">
        <v>667</v>
      </c>
      <c r="Q728" s="20" t="s">
        <v>790</v>
      </c>
      <c r="R728" s="20" t="s">
        <v>802</v>
      </c>
      <c r="V728" s="20" t="s">
        <v>867</v>
      </c>
      <c r="W728" s="20" t="s">
        <v>867</v>
      </c>
      <c r="AA728" s="20" t="s">
        <v>738</v>
      </c>
      <c r="AB728" s="20" t="s">
        <v>245</v>
      </c>
    </row>
    <row r="729" spans="1:28" ht="12.75">
      <c r="A729" s="20">
        <v>4479</v>
      </c>
      <c r="B729" s="20" t="s">
        <v>824</v>
      </c>
      <c r="C729" s="20" t="s">
        <v>825</v>
      </c>
      <c r="D729" s="20" t="s">
        <v>826</v>
      </c>
      <c r="E729" s="20" t="str">
        <f t="shared" si="23"/>
        <v>Tephrocybe rancida (Fr.) Donk</v>
      </c>
      <c r="F729" s="21">
        <v>37533</v>
      </c>
      <c r="G729" s="20">
        <v>731750</v>
      </c>
      <c r="H729" s="20">
        <v>274150</v>
      </c>
      <c r="I729" s="20" t="s">
        <v>568</v>
      </c>
      <c r="J729" s="20" t="s">
        <v>787</v>
      </c>
      <c r="K729" s="20" t="s">
        <v>799</v>
      </c>
      <c r="L729" s="20" t="s">
        <v>611</v>
      </c>
      <c r="Q729" s="20" t="s">
        <v>802</v>
      </c>
      <c r="R729" s="20" t="s">
        <v>803</v>
      </c>
      <c r="V729" s="20" t="s">
        <v>635</v>
      </c>
      <c r="W729" s="20" t="s">
        <v>607</v>
      </c>
      <c r="AB729" s="20" t="s">
        <v>245</v>
      </c>
    </row>
    <row r="730" spans="1:28" ht="12.75">
      <c r="A730" s="20">
        <v>4479</v>
      </c>
      <c r="B730" s="20" t="s">
        <v>824</v>
      </c>
      <c r="C730" s="20" t="s">
        <v>825</v>
      </c>
      <c r="D730" s="20" t="s">
        <v>826</v>
      </c>
      <c r="E730" s="20" t="str">
        <f t="shared" si="23"/>
        <v>Tephrocybe rancida (Fr.) Donk</v>
      </c>
      <c r="F730" s="21">
        <v>37534</v>
      </c>
      <c r="G730" s="20">
        <v>725000</v>
      </c>
      <c r="H730" s="20">
        <v>279100</v>
      </c>
      <c r="I730" s="20" t="s">
        <v>1325</v>
      </c>
      <c r="J730" s="20" t="s">
        <v>754</v>
      </c>
      <c r="K730" s="20" t="s">
        <v>788</v>
      </c>
      <c r="L730" s="20" t="s">
        <v>611</v>
      </c>
      <c r="Q730" s="20" t="s">
        <v>701</v>
      </c>
      <c r="R730" s="20" t="s">
        <v>790</v>
      </c>
      <c r="S730" s="20" t="s">
        <v>802</v>
      </c>
      <c r="V730" s="20" t="s">
        <v>1664</v>
      </c>
      <c r="W730" s="20" t="s">
        <v>1664</v>
      </c>
      <c r="AB730" s="20" t="s">
        <v>245</v>
      </c>
    </row>
    <row r="731" spans="1:28" ht="12.75">
      <c r="A731" s="20">
        <v>6807</v>
      </c>
      <c r="B731" s="20" t="s">
        <v>1685</v>
      </c>
      <c r="C731" s="20" t="s">
        <v>1686</v>
      </c>
      <c r="D731" s="20" t="s">
        <v>1687</v>
      </c>
      <c r="E731" s="20" t="str">
        <f t="shared" si="23"/>
        <v>Thelephora palmata (Scop.) ex Fr.</v>
      </c>
      <c r="F731" s="21">
        <v>37532</v>
      </c>
      <c r="G731" s="20">
        <v>723200</v>
      </c>
      <c r="H731" s="20">
        <v>279800</v>
      </c>
      <c r="I731" s="20" t="s">
        <v>1439</v>
      </c>
      <c r="J731" s="20" t="s">
        <v>900</v>
      </c>
      <c r="K731" s="20" t="s">
        <v>906</v>
      </c>
      <c r="L731" s="20" t="s">
        <v>611</v>
      </c>
      <c r="V731" s="20" t="s">
        <v>1440</v>
      </c>
      <c r="W731" s="20" t="s">
        <v>1440</v>
      </c>
      <c r="AB731" s="20" t="s">
        <v>246</v>
      </c>
    </row>
    <row r="732" spans="1:28" ht="12.75">
      <c r="A732" s="20">
        <v>6809</v>
      </c>
      <c r="B732" s="20" t="s">
        <v>1685</v>
      </c>
      <c r="C732" s="20" t="s">
        <v>409</v>
      </c>
      <c r="D732" s="20" t="s">
        <v>410</v>
      </c>
      <c r="E732" s="20" t="s">
        <v>566</v>
      </c>
      <c r="F732" s="21">
        <v>37534</v>
      </c>
      <c r="G732" s="20">
        <v>727400</v>
      </c>
      <c r="H732" s="20">
        <v>277600</v>
      </c>
      <c r="I732" s="20" t="s">
        <v>573</v>
      </c>
      <c r="J732" s="20" t="s">
        <v>1909</v>
      </c>
      <c r="L732" s="20" t="s">
        <v>611</v>
      </c>
      <c r="V732" s="20" t="s">
        <v>746</v>
      </c>
      <c r="W732" s="20" t="s">
        <v>342</v>
      </c>
      <c r="X732" s="20" t="s">
        <v>411</v>
      </c>
      <c r="Y732" s="20" t="s">
        <v>433</v>
      </c>
      <c r="Z732" s="20" t="s">
        <v>434</v>
      </c>
      <c r="AB732" s="20" t="str">
        <f aca="true" t="shared" si="24" ref="AB732:AB738">E731&amp;" "&amp;D731</f>
        <v>Thelephora palmata (Scop.) ex Fr. (Scop.) ex Fr.</v>
      </c>
    </row>
    <row r="733" spans="1:28" ht="12.75">
      <c r="A733" s="20">
        <v>16485</v>
      </c>
      <c r="B733" s="20" t="s">
        <v>1444</v>
      </c>
      <c r="C733" s="20" t="s">
        <v>412</v>
      </c>
      <c r="D733" s="20" t="s">
        <v>413</v>
      </c>
      <c r="E733" s="20" t="s">
        <v>483</v>
      </c>
      <c r="F733" s="21">
        <v>37533</v>
      </c>
      <c r="G733" s="20">
        <v>719400</v>
      </c>
      <c r="H733" s="20">
        <v>280600</v>
      </c>
      <c r="I733" s="20" t="s">
        <v>1331</v>
      </c>
      <c r="J733" s="20" t="s">
        <v>1332</v>
      </c>
      <c r="L733" s="20" t="s">
        <v>708</v>
      </c>
      <c r="M733" s="20" t="s">
        <v>640</v>
      </c>
      <c r="N733" s="20" t="s">
        <v>1827</v>
      </c>
      <c r="O733" s="20" t="s">
        <v>1829</v>
      </c>
      <c r="V733" s="20" t="s">
        <v>746</v>
      </c>
      <c r="W733" s="20" t="s">
        <v>342</v>
      </c>
      <c r="X733" s="20" t="s">
        <v>414</v>
      </c>
      <c r="Y733" s="20" t="s">
        <v>433</v>
      </c>
      <c r="Z733" s="20" t="s">
        <v>434</v>
      </c>
      <c r="AB733" s="20" t="str">
        <f t="shared" si="24"/>
        <v>Thelephora terrestris Ehrenb. : Fr.   Ehrenb. : Fr.  </v>
      </c>
    </row>
    <row r="734" spans="1:28" ht="12.75">
      <c r="A734" s="20">
        <v>16485</v>
      </c>
      <c r="B734" s="20" t="s">
        <v>1444</v>
      </c>
      <c r="C734" s="20" t="s">
        <v>412</v>
      </c>
      <c r="D734" s="20" t="s">
        <v>413</v>
      </c>
      <c r="E734" s="20" t="s">
        <v>483</v>
      </c>
      <c r="F734" s="21">
        <v>37534</v>
      </c>
      <c r="G734" s="20">
        <v>727400</v>
      </c>
      <c r="H734" s="20">
        <v>277600</v>
      </c>
      <c r="I734" s="20" t="s">
        <v>573</v>
      </c>
      <c r="J734" s="20" t="s">
        <v>1909</v>
      </c>
      <c r="L734" s="20" t="s">
        <v>708</v>
      </c>
      <c r="M734" s="20" t="s">
        <v>640</v>
      </c>
      <c r="N734" s="20" t="s">
        <v>1223</v>
      </c>
      <c r="O734" s="20" t="s">
        <v>1829</v>
      </c>
      <c r="V734" s="20" t="s">
        <v>746</v>
      </c>
      <c r="W734" s="20" t="s">
        <v>342</v>
      </c>
      <c r="X734" s="20" t="s">
        <v>415</v>
      </c>
      <c r="Y734" s="20" t="s">
        <v>433</v>
      </c>
      <c r="Z734" s="20" t="s">
        <v>434</v>
      </c>
      <c r="AB734" s="20" t="str">
        <f t="shared" si="24"/>
        <v>Tomentella badia (Link) Stalpers    (Link) Stalpers   </v>
      </c>
    </row>
    <row r="735" spans="1:28" ht="12.75">
      <c r="A735" s="20">
        <v>16485</v>
      </c>
      <c r="B735" s="20" t="s">
        <v>1444</v>
      </c>
      <c r="C735" s="20" t="s">
        <v>412</v>
      </c>
      <c r="D735" s="20" t="s">
        <v>413</v>
      </c>
      <c r="E735" s="20" t="s">
        <v>483</v>
      </c>
      <c r="F735" s="21">
        <v>37534</v>
      </c>
      <c r="G735" s="20">
        <v>727400</v>
      </c>
      <c r="H735" s="20">
        <v>277600</v>
      </c>
      <c r="I735" s="20" t="s">
        <v>573</v>
      </c>
      <c r="J735" s="20" t="s">
        <v>1909</v>
      </c>
      <c r="L735" s="20" t="s">
        <v>708</v>
      </c>
      <c r="M735" s="20" t="s">
        <v>709</v>
      </c>
      <c r="N735" s="20" t="s">
        <v>1223</v>
      </c>
      <c r="O735" s="20" t="s">
        <v>1829</v>
      </c>
      <c r="P735" s="20" t="s">
        <v>1034</v>
      </c>
      <c r="V735" s="20" t="s">
        <v>746</v>
      </c>
      <c r="W735" s="20" t="s">
        <v>342</v>
      </c>
      <c r="X735" s="20" t="s">
        <v>417</v>
      </c>
      <c r="Y735" s="20" t="s">
        <v>433</v>
      </c>
      <c r="Z735" s="20" t="s">
        <v>434</v>
      </c>
      <c r="AB735" s="20" t="str">
        <f t="shared" si="24"/>
        <v>Tomentella badia (Link) Stalpers    (Link) Stalpers   </v>
      </c>
    </row>
    <row r="736" spans="1:28" ht="12.75">
      <c r="A736" s="20">
        <v>16485</v>
      </c>
      <c r="B736" s="20" t="s">
        <v>1444</v>
      </c>
      <c r="C736" s="20" t="s">
        <v>412</v>
      </c>
      <c r="D736" s="20" t="s">
        <v>413</v>
      </c>
      <c r="E736" s="20" t="s">
        <v>483</v>
      </c>
      <c r="F736" s="21">
        <v>37534</v>
      </c>
      <c r="G736" s="20">
        <v>727400</v>
      </c>
      <c r="H736" s="20">
        <v>277600</v>
      </c>
      <c r="I736" s="20" t="s">
        <v>573</v>
      </c>
      <c r="J736" s="20" t="s">
        <v>1909</v>
      </c>
      <c r="L736" s="20" t="s">
        <v>708</v>
      </c>
      <c r="M736" s="20" t="s">
        <v>640</v>
      </c>
      <c r="N736" s="20" t="s">
        <v>1827</v>
      </c>
      <c r="O736" s="20" t="s">
        <v>1829</v>
      </c>
      <c r="V736" s="20" t="s">
        <v>746</v>
      </c>
      <c r="W736" s="20" t="s">
        <v>342</v>
      </c>
      <c r="X736" s="20" t="s">
        <v>416</v>
      </c>
      <c r="Y736" s="20" t="s">
        <v>433</v>
      </c>
      <c r="Z736" s="20" t="s">
        <v>434</v>
      </c>
      <c r="AB736" s="20" t="str">
        <f t="shared" si="24"/>
        <v>Tomentella badia (Link) Stalpers    (Link) Stalpers   </v>
      </c>
    </row>
    <row r="737" spans="1:28" ht="12.75">
      <c r="A737" s="20">
        <v>13517</v>
      </c>
      <c r="B737" s="20" t="s">
        <v>1444</v>
      </c>
      <c r="C737" s="20" t="s">
        <v>418</v>
      </c>
      <c r="D737" s="20" t="s">
        <v>419</v>
      </c>
      <c r="E737" s="20" t="s">
        <v>557</v>
      </c>
      <c r="F737" s="21">
        <v>37534</v>
      </c>
      <c r="G737" s="20">
        <v>727400</v>
      </c>
      <c r="H737" s="20">
        <v>277600</v>
      </c>
      <c r="I737" s="20" t="s">
        <v>573</v>
      </c>
      <c r="J737" s="20" t="s">
        <v>1909</v>
      </c>
      <c r="L737" s="20" t="s">
        <v>708</v>
      </c>
      <c r="M737" s="20" t="s">
        <v>640</v>
      </c>
      <c r="N737" s="20" t="s">
        <v>1223</v>
      </c>
      <c r="O737" s="20" t="s">
        <v>1828</v>
      </c>
      <c r="V737" s="20" t="s">
        <v>746</v>
      </c>
      <c r="W737" s="20" t="s">
        <v>342</v>
      </c>
      <c r="X737" s="20" t="s">
        <v>421</v>
      </c>
      <c r="Y737" s="20" t="s">
        <v>433</v>
      </c>
      <c r="Z737" s="20" t="s">
        <v>434</v>
      </c>
      <c r="AB737" s="20" t="str">
        <f t="shared" si="24"/>
        <v>Tomentella badia (Link) Stalpers    (Link) Stalpers   </v>
      </c>
    </row>
    <row r="738" spans="1:28" ht="12.75">
      <c r="A738" s="20">
        <v>13517</v>
      </c>
      <c r="B738" s="20" t="s">
        <v>1444</v>
      </c>
      <c r="C738" s="20" t="s">
        <v>418</v>
      </c>
      <c r="D738" s="20" t="s">
        <v>419</v>
      </c>
      <c r="E738" s="20" t="s">
        <v>557</v>
      </c>
      <c r="F738" s="21">
        <v>37534</v>
      </c>
      <c r="G738" s="20">
        <v>727400</v>
      </c>
      <c r="H738" s="20">
        <v>277600</v>
      </c>
      <c r="I738" s="20" t="s">
        <v>573</v>
      </c>
      <c r="J738" s="20" t="s">
        <v>1909</v>
      </c>
      <c r="L738" s="20" t="s">
        <v>708</v>
      </c>
      <c r="M738" s="20" t="s">
        <v>640</v>
      </c>
      <c r="N738" s="20" t="s">
        <v>1827</v>
      </c>
      <c r="O738" s="20" t="s">
        <v>1828</v>
      </c>
      <c r="V738" s="20" t="s">
        <v>746</v>
      </c>
      <c r="W738" s="20" t="s">
        <v>342</v>
      </c>
      <c r="X738" s="20" t="s">
        <v>420</v>
      </c>
      <c r="Y738" s="20" t="s">
        <v>433</v>
      </c>
      <c r="Z738" s="20" t="s">
        <v>434</v>
      </c>
      <c r="AB738" s="20" t="str">
        <f t="shared" si="24"/>
        <v>Tomentella botryoides (Schwein.) Bourdot &amp; Galzin  (Schwein.) Bourdot &amp; Galzin </v>
      </c>
    </row>
    <row r="739" spans="1:28" ht="12.75">
      <c r="A739" s="20">
        <v>6823</v>
      </c>
      <c r="B739" s="20" t="s">
        <v>1444</v>
      </c>
      <c r="C739" s="20" t="s">
        <v>2141</v>
      </c>
      <c r="D739" s="20" t="s">
        <v>2142</v>
      </c>
      <c r="E739" s="20" t="s">
        <v>484</v>
      </c>
      <c r="F739" s="21">
        <v>37534</v>
      </c>
      <c r="G739" s="20">
        <v>727400</v>
      </c>
      <c r="H739" s="20">
        <v>277600</v>
      </c>
      <c r="I739" s="20" t="s">
        <v>574</v>
      </c>
      <c r="J739" s="20" t="s">
        <v>1909</v>
      </c>
      <c r="K739" s="20" t="s">
        <v>906</v>
      </c>
      <c r="L739" s="20" t="s">
        <v>708</v>
      </c>
      <c r="M739" s="20" t="s">
        <v>709</v>
      </c>
      <c r="N739" s="20" t="s">
        <v>1827</v>
      </c>
      <c r="O739" s="20" t="s">
        <v>1831</v>
      </c>
      <c r="P739" s="20" t="s">
        <v>686</v>
      </c>
      <c r="V739" s="20" t="s">
        <v>1766</v>
      </c>
      <c r="W739" s="20" t="s">
        <v>1766</v>
      </c>
      <c r="AB739" s="20" t="s">
        <v>247</v>
      </c>
    </row>
    <row r="740" spans="1:28" ht="12.75">
      <c r="A740" s="20">
        <v>6823</v>
      </c>
      <c r="B740" s="20" t="s">
        <v>1444</v>
      </c>
      <c r="C740" s="20" t="s">
        <v>2141</v>
      </c>
      <c r="D740" s="20" t="s">
        <v>2142</v>
      </c>
      <c r="E740" s="20" t="s">
        <v>484</v>
      </c>
      <c r="F740" s="21">
        <v>37533</v>
      </c>
      <c r="G740" s="20">
        <v>719400</v>
      </c>
      <c r="H740" s="20">
        <v>280600</v>
      </c>
      <c r="I740" s="20" t="s">
        <v>1331</v>
      </c>
      <c r="J740" s="20" t="s">
        <v>1332</v>
      </c>
      <c r="L740" s="20" t="s">
        <v>708</v>
      </c>
      <c r="M740" s="20" t="s">
        <v>709</v>
      </c>
      <c r="N740" s="20" t="s">
        <v>1223</v>
      </c>
      <c r="O740" s="20" t="s">
        <v>1829</v>
      </c>
      <c r="V740" s="20" t="s">
        <v>746</v>
      </c>
      <c r="W740" s="20" t="s">
        <v>342</v>
      </c>
      <c r="X740" s="20" t="s">
        <v>424</v>
      </c>
      <c r="Y740" s="20" t="s">
        <v>433</v>
      </c>
      <c r="Z740" s="20" t="s">
        <v>434</v>
      </c>
      <c r="AB740" s="20" t="str">
        <f aca="true" t="shared" si="25" ref="AB740:AB746">E739&amp;" "&amp;D739</f>
        <v>Tomentella bresadolae (Brinkmann) Höhn. &amp; Litsch.  (Brinkm. in Bres.) Bourdot et Galzin</v>
      </c>
    </row>
    <row r="741" spans="1:28" ht="12.75">
      <c r="A741" s="20">
        <v>6823</v>
      </c>
      <c r="B741" s="20" t="s">
        <v>1444</v>
      </c>
      <c r="C741" s="20" t="s">
        <v>2141</v>
      </c>
      <c r="D741" s="20" t="s">
        <v>2142</v>
      </c>
      <c r="E741" s="20" t="s">
        <v>484</v>
      </c>
      <c r="F741" s="21">
        <v>37534</v>
      </c>
      <c r="G741" s="20">
        <v>727400</v>
      </c>
      <c r="H741" s="20">
        <v>277600</v>
      </c>
      <c r="I741" s="20" t="s">
        <v>573</v>
      </c>
      <c r="J741" s="20" t="s">
        <v>1909</v>
      </c>
      <c r="L741" s="20" t="s">
        <v>708</v>
      </c>
      <c r="M741" s="20" t="s">
        <v>640</v>
      </c>
      <c r="N741" s="20" t="s">
        <v>1223</v>
      </c>
      <c r="O741" s="20" t="s">
        <v>1829</v>
      </c>
      <c r="V741" s="20" t="s">
        <v>746</v>
      </c>
      <c r="W741" s="20" t="s">
        <v>342</v>
      </c>
      <c r="X741" s="20" t="s">
        <v>423</v>
      </c>
      <c r="Y741" s="20" t="s">
        <v>433</v>
      </c>
      <c r="Z741" s="20" t="s">
        <v>434</v>
      </c>
      <c r="AB741" s="20" t="str">
        <f t="shared" si="25"/>
        <v>Tomentella bresadolae (Brinkmann) Höhn. &amp; Litsch.  (Brinkm. in Bres.) Bourdot et Galzin</v>
      </c>
    </row>
    <row r="742" spans="1:28" ht="12.75">
      <c r="A742" s="20">
        <v>6823</v>
      </c>
      <c r="B742" s="20" t="s">
        <v>1444</v>
      </c>
      <c r="C742" s="20" t="s">
        <v>2141</v>
      </c>
      <c r="D742" s="20" t="s">
        <v>2142</v>
      </c>
      <c r="E742" s="20" t="s">
        <v>484</v>
      </c>
      <c r="F742" s="21">
        <v>37534</v>
      </c>
      <c r="G742" s="20">
        <v>727400</v>
      </c>
      <c r="H742" s="20">
        <v>277600</v>
      </c>
      <c r="I742" s="20" t="s">
        <v>573</v>
      </c>
      <c r="J742" s="20" t="s">
        <v>1909</v>
      </c>
      <c r="L742" s="20" t="s">
        <v>708</v>
      </c>
      <c r="M742" s="20" t="s">
        <v>640</v>
      </c>
      <c r="N742" s="20" t="s">
        <v>1827</v>
      </c>
      <c r="O742" s="20" t="s">
        <v>1829</v>
      </c>
      <c r="V742" s="20" t="s">
        <v>746</v>
      </c>
      <c r="W742" s="20" t="s">
        <v>342</v>
      </c>
      <c r="X742" s="20" t="s">
        <v>422</v>
      </c>
      <c r="Y742" s="20" t="s">
        <v>433</v>
      </c>
      <c r="Z742" s="20" t="s">
        <v>434</v>
      </c>
      <c r="AB742" s="20" t="str">
        <f t="shared" si="25"/>
        <v>Tomentella bresadolae (Brinkmann) Höhn. &amp; Litsch.  (Brinkm. in Bres.) Bourdot et Galzin</v>
      </c>
    </row>
    <row r="743" spans="1:28" ht="12.75">
      <c r="A743" s="20">
        <v>6825</v>
      </c>
      <c r="B743" s="20" t="s">
        <v>1444</v>
      </c>
      <c r="C743" s="20" t="s">
        <v>1869</v>
      </c>
      <c r="D743" s="20" t="s">
        <v>425</v>
      </c>
      <c r="E743" s="20" t="s">
        <v>489</v>
      </c>
      <c r="F743" s="21">
        <v>37533</v>
      </c>
      <c r="G743" s="20">
        <v>719400</v>
      </c>
      <c r="H743" s="20">
        <v>280600</v>
      </c>
      <c r="I743" s="20" t="s">
        <v>1331</v>
      </c>
      <c r="J743" s="20" t="s">
        <v>1332</v>
      </c>
      <c r="L743" s="20" t="s">
        <v>708</v>
      </c>
      <c r="M743" s="20" t="s">
        <v>709</v>
      </c>
      <c r="N743" s="20" t="s">
        <v>1827</v>
      </c>
      <c r="O743" s="20" t="s">
        <v>1829</v>
      </c>
      <c r="V743" s="20" t="s">
        <v>746</v>
      </c>
      <c r="W743" s="20" t="s">
        <v>342</v>
      </c>
      <c r="X743" s="20" t="s">
        <v>497</v>
      </c>
      <c r="Y743" s="20" t="s">
        <v>433</v>
      </c>
      <c r="Z743" s="20" t="s">
        <v>434</v>
      </c>
      <c r="AB743" s="20" t="str">
        <f t="shared" si="25"/>
        <v>Tomentella bresadolae (Brinkmann) Höhn. &amp; Litsch.  (Brinkm. in Bres.) Bourdot et Galzin</v>
      </c>
    </row>
    <row r="744" spans="1:28" ht="12.75">
      <c r="A744" s="20">
        <v>6825</v>
      </c>
      <c r="B744" s="20" t="s">
        <v>1444</v>
      </c>
      <c r="C744" s="20" t="s">
        <v>1869</v>
      </c>
      <c r="D744" s="20" t="s">
        <v>425</v>
      </c>
      <c r="E744" s="20" t="s">
        <v>489</v>
      </c>
      <c r="F744" s="21">
        <v>37532</v>
      </c>
      <c r="G744" s="20">
        <v>723100</v>
      </c>
      <c r="H744" s="20">
        <v>279800</v>
      </c>
      <c r="I744" s="20" t="s">
        <v>1439</v>
      </c>
      <c r="J744" s="20" t="s">
        <v>900</v>
      </c>
      <c r="L744" s="20" t="s">
        <v>708</v>
      </c>
      <c r="M744" s="20" t="s">
        <v>709</v>
      </c>
      <c r="N744" s="20" t="s">
        <v>1223</v>
      </c>
      <c r="O744" s="20" t="s">
        <v>1829</v>
      </c>
      <c r="V744" s="20" t="s">
        <v>746</v>
      </c>
      <c r="W744" s="20" t="s">
        <v>342</v>
      </c>
      <c r="X744" s="20" t="s">
        <v>498</v>
      </c>
      <c r="Y744" s="20" t="s">
        <v>433</v>
      </c>
      <c r="Z744" s="20" t="s">
        <v>434</v>
      </c>
      <c r="AB744" s="20" t="str">
        <f t="shared" si="25"/>
        <v>Tomentella bryophila (Pers. : Fr.) M.J. Larsen (Pers. : Fr.) M.J. Larsen</v>
      </c>
    </row>
    <row r="745" spans="1:28" ht="12.75">
      <c r="A745" s="20">
        <v>6825</v>
      </c>
      <c r="B745" s="20" t="s">
        <v>1444</v>
      </c>
      <c r="C745" s="20" t="s">
        <v>1869</v>
      </c>
      <c r="D745" s="20" t="s">
        <v>425</v>
      </c>
      <c r="E745" s="20" t="s">
        <v>489</v>
      </c>
      <c r="F745" s="21">
        <v>37532</v>
      </c>
      <c r="G745" s="20">
        <v>723100</v>
      </c>
      <c r="H745" s="20">
        <v>279800</v>
      </c>
      <c r="I745" s="20" t="s">
        <v>1439</v>
      </c>
      <c r="J745" s="20" t="s">
        <v>900</v>
      </c>
      <c r="L745" s="20" t="s">
        <v>719</v>
      </c>
      <c r="M745" s="20" t="s">
        <v>789</v>
      </c>
      <c r="P745" s="20" t="s">
        <v>1034</v>
      </c>
      <c r="V745" s="20" t="s">
        <v>746</v>
      </c>
      <c r="W745" s="20" t="s">
        <v>342</v>
      </c>
      <c r="X745" s="20" t="s">
        <v>499</v>
      </c>
      <c r="Y745" s="20" t="s">
        <v>433</v>
      </c>
      <c r="Z745" s="20" t="s">
        <v>434</v>
      </c>
      <c r="AB745" s="20" t="str">
        <f t="shared" si="25"/>
        <v>Tomentella bryophila (Pers. : Fr.) M.J. Larsen (Pers. : Fr.) M.J. Larsen</v>
      </c>
    </row>
    <row r="746" spans="1:28" ht="12.75">
      <c r="A746" s="20">
        <v>6825</v>
      </c>
      <c r="B746" s="20" t="s">
        <v>1444</v>
      </c>
      <c r="C746" s="20" t="s">
        <v>1869</v>
      </c>
      <c r="D746" s="20" t="s">
        <v>425</v>
      </c>
      <c r="E746" s="20" t="s">
        <v>489</v>
      </c>
      <c r="F746" s="21">
        <v>37534</v>
      </c>
      <c r="G746" s="20">
        <v>727400</v>
      </c>
      <c r="H746" s="20">
        <v>277600</v>
      </c>
      <c r="I746" s="20" t="s">
        <v>573</v>
      </c>
      <c r="J746" s="20" t="s">
        <v>1909</v>
      </c>
      <c r="L746" s="20" t="s">
        <v>708</v>
      </c>
      <c r="M746" s="20" t="s">
        <v>709</v>
      </c>
      <c r="N746" s="20" t="s">
        <v>1223</v>
      </c>
      <c r="O746" s="20" t="s">
        <v>1828</v>
      </c>
      <c r="V746" s="20" t="s">
        <v>746</v>
      </c>
      <c r="W746" s="20" t="s">
        <v>342</v>
      </c>
      <c r="X746" s="20" t="s">
        <v>500</v>
      </c>
      <c r="Y746" s="20" t="s">
        <v>433</v>
      </c>
      <c r="Z746" s="20" t="s">
        <v>434</v>
      </c>
      <c r="AB746" s="20" t="str">
        <f t="shared" si="25"/>
        <v>Tomentella bryophila (Pers. : Fr.) M.J. Larsen (Pers. : Fr.) M.J. Larsen</v>
      </c>
    </row>
    <row r="747" spans="1:28" ht="12.75">
      <c r="A747" s="20">
        <v>6825</v>
      </c>
      <c r="B747" s="20" t="s">
        <v>1444</v>
      </c>
      <c r="C747" s="20" t="s">
        <v>1869</v>
      </c>
      <c r="D747" s="20" t="s">
        <v>425</v>
      </c>
      <c r="E747" s="20" t="str">
        <f>B747&amp;" "&amp;C747&amp;" "&amp;D747</f>
        <v>Tomentella bryophila (Pers. : Fr.) M.J. Larsen</v>
      </c>
      <c r="F747" s="21">
        <v>37532</v>
      </c>
      <c r="G747" s="20">
        <v>723100</v>
      </c>
      <c r="H747" s="20">
        <v>279800</v>
      </c>
      <c r="I747" s="20" t="s">
        <v>1439</v>
      </c>
      <c r="J747" s="20" t="s">
        <v>900</v>
      </c>
      <c r="K747" s="20" t="s">
        <v>755</v>
      </c>
      <c r="L747" s="20" t="s">
        <v>708</v>
      </c>
      <c r="M747" s="20" t="s">
        <v>800</v>
      </c>
      <c r="N747" s="20" t="s">
        <v>1223</v>
      </c>
      <c r="Q747" s="20" t="s">
        <v>790</v>
      </c>
      <c r="R747" s="20" t="s">
        <v>701</v>
      </c>
      <c r="S747" s="20" t="s">
        <v>803</v>
      </c>
      <c r="V747" s="20" t="s">
        <v>1769</v>
      </c>
      <c r="W747" s="20" t="s">
        <v>1769</v>
      </c>
      <c r="AB747" s="20" t="s">
        <v>349</v>
      </c>
    </row>
    <row r="748" spans="1:28" ht="12.75">
      <c r="A748" s="20">
        <v>6827</v>
      </c>
      <c r="B748" s="20" t="s">
        <v>1444</v>
      </c>
      <c r="C748" s="20" t="s">
        <v>501</v>
      </c>
      <c r="D748" s="20" t="s">
        <v>502</v>
      </c>
      <c r="E748" s="20" t="s">
        <v>490</v>
      </c>
      <c r="F748" s="21">
        <v>37534</v>
      </c>
      <c r="G748" s="20">
        <v>727400</v>
      </c>
      <c r="H748" s="20">
        <v>277600</v>
      </c>
      <c r="I748" s="20" t="s">
        <v>573</v>
      </c>
      <c r="J748" s="20" t="s">
        <v>1909</v>
      </c>
      <c r="L748" s="20" t="s">
        <v>708</v>
      </c>
      <c r="M748" s="20" t="s">
        <v>709</v>
      </c>
      <c r="N748" s="20" t="s">
        <v>1223</v>
      </c>
      <c r="O748" s="20" t="s">
        <v>1829</v>
      </c>
      <c r="V748" s="20" t="s">
        <v>746</v>
      </c>
      <c r="W748" s="20" t="s">
        <v>342</v>
      </c>
      <c r="X748" s="20" t="s">
        <v>503</v>
      </c>
      <c r="Y748" s="20" t="s">
        <v>433</v>
      </c>
      <c r="Z748" s="20" t="s">
        <v>434</v>
      </c>
      <c r="AB748" s="20" t="str">
        <f>E747&amp;" "&amp;D747</f>
        <v>Tomentella bryophila (Pers. : Fr.) M.J. Larsen (Pers. : Fr.) M.J. Larsen</v>
      </c>
    </row>
    <row r="749" spans="1:28" ht="12.75">
      <c r="A749" s="20">
        <v>6828</v>
      </c>
      <c r="B749" s="20" t="s">
        <v>1444</v>
      </c>
      <c r="C749" s="20" t="s">
        <v>1899</v>
      </c>
      <c r="D749" s="20" t="s">
        <v>2143</v>
      </c>
      <c r="E749" s="20" t="str">
        <f>B749&amp;" "&amp;C749&amp;" "&amp;D749</f>
        <v>Tomentella coerulea (Bres.) Hoehn. et Litsch.</v>
      </c>
      <c r="F749" s="21">
        <v>37534</v>
      </c>
      <c r="G749" s="20">
        <v>727400</v>
      </c>
      <c r="H749" s="20">
        <v>277600</v>
      </c>
      <c r="I749" s="20" t="s">
        <v>574</v>
      </c>
      <c r="J749" s="20" t="s">
        <v>1909</v>
      </c>
      <c r="K749" s="20" t="s">
        <v>906</v>
      </c>
      <c r="L749" s="20" t="s">
        <v>708</v>
      </c>
      <c r="M749" s="20" t="s">
        <v>709</v>
      </c>
      <c r="N749" s="20" t="s">
        <v>1827</v>
      </c>
      <c r="P749" s="20" t="s">
        <v>645</v>
      </c>
      <c r="V749" s="20" t="s">
        <v>1440</v>
      </c>
      <c r="W749" s="20" t="s">
        <v>1769</v>
      </c>
      <c r="AB749" s="20" t="s">
        <v>350</v>
      </c>
    </row>
    <row r="750" spans="1:28" ht="12.75">
      <c r="A750" s="20">
        <v>6831</v>
      </c>
      <c r="B750" s="20" t="s">
        <v>1444</v>
      </c>
      <c r="C750" s="20" t="s">
        <v>504</v>
      </c>
      <c r="D750" s="20" t="s">
        <v>505</v>
      </c>
      <c r="E750" s="20" t="s">
        <v>601</v>
      </c>
      <c r="F750" s="21">
        <v>37532</v>
      </c>
      <c r="G750" s="20">
        <v>723100</v>
      </c>
      <c r="H750" s="20">
        <v>279800</v>
      </c>
      <c r="I750" s="20" t="s">
        <v>1439</v>
      </c>
      <c r="J750" s="20" t="s">
        <v>900</v>
      </c>
      <c r="L750" s="20" t="s">
        <v>708</v>
      </c>
      <c r="M750" s="20" t="s">
        <v>640</v>
      </c>
      <c r="N750" s="20" t="s">
        <v>1827</v>
      </c>
      <c r="O750" s="20" t="s">
        <v>1831</v>
      </c>
      <c r="V750" s="20" t="s">
        <v>746</v>
      </c>
      <c r="W750" s="20" t="s">
        <v>342</v>
      </c>
      <c r="X750" s="20" t="s">
        <v>506</v>
      </c>
      <c r="Y750" s="20" t="s">
        <v>433</v>
      </c>
      <c r="Z750" s="20" t="s">
        <v>434</v>
      </c>
      <c r="AB750" s="20" t="str">
        <f aca="true" t="shared" si="26" ref="AB750:AB759">E749&amp;" "&amp;D749</f>
        <v>Tomentella coerulea (Bres.) Hoehn. et Litsch. (Bres.) Hoehn. et Litsch.</v>
      </c>
    </row>
    <row r="751" spans="1:28" ht="12.75">
      <c r="A751" s="20">
        <v>6831</v>
      </c>
      <c r="B751" s="20" t="s">
        <v>1444</v>
      </c>
      <c r="C751" s="20" t="s">
        <v>504</v>
      </c>
      <c r="D751" s="20" t="s">
        <v>505</v>
      </c>
      <c r="E751" s="20" t="s">
        <v>601</v>
      </c>
      <c r="F751" s="21">
        <v>37532</v>
      </c>
      <c r="G751" s="20">
        <v>723100</v>
      </c>
      <c r="H751" s="20">
        <v>279800</v>
      </c>
      <c r="I751" s="20" t="s">
        <v>1439</v>
      </c>
      <c r="J751" s="20" t="s">
        <v>900</v>
      </c>
      <c r="L751" s="20" t="s">
        <v>708</v>
      </c>
      <c r="M751" s="20" t="s">
        <v>709</v>
      </c>
      <c r="N751" s="20" t="s">
        <v>1223</v>
      </c>
      <c r="O751" s="20" t="s">
        <v>1828</v>
      </c>
      <c r="P751" s="20" t="s">
        <v>1034</v>
      </c>
      <c r="V751" s="20" t="s">
        <v>746</v>
      </c>
      <c r="W751" s="20" t="s">
        <v>342</v>
      </c>
      <c r="X751" s="20" t="s">
        <v>507</v>
      </c>
      <c r="Y751" s="20" t="s">
        <v>433</v>
      </c>
      <c r="Z751" s="20" t="s">
        <v>434</v>
      </c>
      <c r="AB751" s="20" t="str">
        <f t="shared" si="26"/>
        <v>Tomentella ellisii (Sacc.) Jülich &amp; Stalpers  (Sacc.) Jülich &amp; Stalpers </v>
      </c>
    </row>
    <row r="752" spans="1:28" ht="12.75">
      <c r="A752" s="20">
        <v>8051</v>
      </c>
      <c r="B752" s="20" t="s">
        <v>1444</v>
      </c>
      <c r="C752" s="20" t="s">
        <v>508</v>
      </c>
      <c r="D752" s="20" t="s">
        <v>509</v>
      </c>
      <c r="E752" s="20" t="s">
        <v>558</v>
      </c>
      <c r="F752" s="21">
        <v>37534</v>
      </c>
      <c r="G752" s="20">
        <v>727400</v>
      </c>
      <c r="H752" s="20">
        <v>277600</v>
      </c>
      <c r="I752" s="20" t="s">
        <v>573</v>
      </c>
      <c r="J752" s="20" t="s">
        <v>1909</v>
      </c>
      <c r="L752" s="20" t="s">
        <v>708</v>
      </c>
      <c r="M752" s="20" t="s">
        <v>640</v>
      </c>
      <c r="N752" s="20" t="s">
        <v>1223</v>
      </c>
      <c r="O752" s="20" t="s">
        <v>1828</v>
      </c>
      <c r="V752" s="20" t="s">
        <v>746</v>
      </c>
      <c r="W752" s="20" t="s">
        <v>342</v>
      </c>
      <c r="X752" s="20" t="s">
        <v>510</v>
      </c>
      <c r="Y752" s="20" t="s">
        <v>433</v>
      </c>
      <c r="Z752" s="20" t="s">
        <v>434</v>
      </c>
      <c r="AB752" s="20" t="str">
        <f t="shared" si="26"/>
        <v>Tomentella ellisii (Sacc.) Jülich &amp; Stalpers  (Sacc.) Jülich &amp; Stalpers </v>
      </c>
    </row>
    <row r="753" spans="1:28" ht="12.75">
      <c r="A753" s="20">
        <v>10000</v>
      </c>
      <c r="B753" s="20" t="s">
        <v>1444</v>
      </c>
      <c r="C753" s="20" t="s">
        <v>511</v>
      </c>
      <c r="D753" s="20" t="s">
        <v>512</v>
      </c>
      <c r="E753" s="20" t="s">
        <v>513</v>
      </c>
      <c r="F753" s="21">
        <v>37534</v>
      </c>
      <c r="G753" s="20">
        <v>727400</v>
      </c>
      <c r="H753" s="20">
        <v>277600</v>
      </c>
      <c r="I753" s="20" t="s">
        <v>573</v>
      </c>
      <c r="J753" s="20" t="s">
        <v>1909</v>
      </c>
      <c r="L753" s="20" t="s">
        <v>592</v>
      </c>
      <c r="V753" s="20" t="s">
        <v>746</v>
      </c>
      <c r="W753" s="20" t="s">
        <v>342</v>
      </c>
      <c r="X753" s="20" t="s">
        <v>517</v>
      </c>
      <c r="Y753" s="20" t="s">
        <v>433</v>
      </c>
      <c r="Z753" s="20" t="s">
        <v>434</v>
      </c>
      <c r="AB753" s="20" t="str">
        <f t="shared" si="26"/>
        <v>Tomentella lapida (Pers.) Stalpers    (Pers.) Stalpers   </v>
      </c>
    </row>
    <row r="754" spans="1:28" ht="12.75">
      <c r="A754" s="20">
        <v>10000</v>
      </c>
      <c r="B754" s="20" t="s">
        <v>1444</v>
      </c>
      <c r="C754" s="20" t="s">
        <v>511</v>
      </c>
      <c r="D754" s="20" t="s">
        <v>512</v>
      </c>
      <c r="E754" s="20" t="s">
        <v>495</v>
      </c>
      <c r="F754" s="21">
        <v>37533</v>
      </c>
      <c r="G754" s="20">
        <v>719400</v>
      </c>
      <c r="H754" s="20">
        <v>280600</v>
      </c>
      <c r="I754" s="20" t="s">
        <v>1331</v>
      </c>
      <c r="J754" s="20" t="s">
        <v>1332</v>
      </c>
      <c r="L754" s="20" t="s">
        <v>708</v>
      </c>
      <c r="M754" s="20" t="s">
        <v>709</v>
      </c>
      <c r="N754" s="20" t="s">
        <v>1827</v>
      </c>
      <c r="O754" s="20" t="s">
        <v>1829</v>
      </c>
      <c r="V754" s="20" t="s">
        <v>746</v>
      </c>
      <c r="W754" s="20" t="s">
        <v>342</v>
      </c>
      <c r="X754" s="20" t="s">
        <v>514</v>
      </c>
      <c r="Y754" s="20" t="s">
        <v>433</v>
      </c>
      <c r="Z754" s="20" t="s">
        <v>434</v>
      </c>
      <c r="AB754" s="20" t="str">
        <f t="shared" si="26"/>
        <v>Tomentella neobourdotii M.J. Larsen   </v>
      </c>
    </row>
    <row r="755" spans="1:28" ht="12.75">
      <c r="A755" s="20">
        <v>10000</v>
      </c>
      <c r="B755" s="20" t="s">
        <v>1444</v>
      </c>
      <c r="C755" s="20" t="s">
        <v>511</v>
      </c>
      <c r="D755" s="20" t="s">
        <v>512</v>
      </c>
      <c r="E755" s="20" t="s">
        <v>495</v>
      </c>
      <c r="F755" s="21">
        <v>37533</v>
      </c>
      <c r="G755" s="20">
        <v>719400</v>
      </c>
      <c r="H755" s="20">
        <v>280600</v>
      </c>
      <c r="I755" s="20" t="s">
        <v>1331</v>
      </c>
      <c r="J755" s="20" t="s">
        <v>1332</v>
      </c>
      <c r="L755" s="20" t="s">
        <v>708</v>
      </c>
      <c r="M755" s="20" t="s">
        <v>709</v>
      </c>
      <c r="N755" s="20" t="s">
        <v>1827</v>
      </c>
      <c r="O755" s="20" t="s">
        <v>1829</v>
      </c>
      <c r="V755" s="20" t="s">
        <v>746</v>
      </c>
      <c r="W755" s="20" t="s">
        <v>342</v>
      </c>
      <c r="X755" s="20" t="s">
        <v>516</v>
      </c>
      <c r="Y755" s="20" t="s">
        <v>433</v>
      </c>
      <c r="Z755" s="20" t="s">
        <v>434</v>
      </c>
      <c r="AB755" s="20" t="str">
        <f t="shared" si="26"/>
        <v>Tomentella neobourdotii M.J. Larsen    M.J. Larsen   </v>
      </c>
    </row>
    <row r="756" spans="1:28" ht="12.75">
      <c r="A756" s="20">
        <v>10000</v>
      </c>
      <c r="B756" s="20" t="s">
        <v>1444</v>
      </c>
      <c r="C756" s="20" t="s">
        <v>511</v>
      </c>
      <c r="D756" s="20" t="s">
        <v>512</v>
      </c>
      <c r="E756" s="20" t="s">
        <v>495</v>
      </c>
      <c r="F756" s="21">
        <v>37533</v>
      </c>
      <c r="G756" s="20">
        <v>719400</v>
      </c>
      <c r="H756" s="20">
        <v>280600</v>
      </c>
      <c r="I756" s="20" t="s">
        <v>1331</v>
      </c>
      <c r="J756" s="20" t="s">
        <v>1332</v>
      </c>
      <c r="L756" s="20" t="s">
        <v>708</v>
      </c>
      <c r="M756" s="20" t="s">
        <v>640</v>
      </c>
      <c r="N756" s="20" t="s">
        <v>1223</v>
      </c>
      <c r="V756" s="20" t="s">
        <v>746</v>
      </c>
      <c r="W756" s="20" t="s">
        <v>342</v>
      </c>
      <c r="X756" s="20" t="s">
        <v>515</v>
      </c>
      <c r="Y756" s="20" t="s">
        <v>433</v>
      </c>
      <c r="Z756" s="20" t="s">
        <v>434</v>
      </c>
      <c r="AB756" s="20" t="str">
        <f t="shared" si="26"/>
        <v>Tomentella neobourdotii M.J. Larsen    M.J. Larsen   </v>
      </c>
    </row>
    <row r="757" spans="1:28" ht="12.75">
      <c r="A757" s="20">
        <v>10000</v>
      </c>
      <c r="B757" s="20" t="s">
        <v>1444</v>
      </c>
      <c r="C757" s="20" t="s">
        <v>518</v>
      </c>
      <c r="D757" s="20" t="s">
        <v>519</v>
      </c>
      <c r="E757" s="20" t="s">
        <v>561</v>
      </c>
      <c r="F757" s="21">
        <v>37532</v>
      </c>
      <c r="G757" s="20">
        <v>723100</v>
      </c>
      <c r="H757" s="20">
        <v>279800</v>
      </c>
      <c r="I757" s="20" t="s">
        <v>1439</v>
      </c>
      <c r="J757" s="20" t="s">
        <v>900</v>
      </c>
      <c r="L757" s="20" t="s">
        <v>708</v>
      </c>
      <c r="M757" s="20" t="s">
        <v>709</v>
      </c>
      <c r="N757" s="20" t="s">
        <v>1827</v>
      </c>
      <c r="O757" s="20" t="s">
        <v>1828</v>
      </c>
      <c r="V757" s="20" t="s">
        <v>746</v>
      </c>
      <c r="W757" s="20" t="s">
        <v>342</v>
      </c>
      <c r="X757" s="20" t="s">
        <v>521</v>
      </c>
      <c r="Y757" s="20" t="s">
        <v>433</v>
      </c>
      <c r="Z757" s="20" t="s">
        <v>434</v>
      </c>
      <c r="AB757" s="20" t="str">
        <f t="shared" si="26"/>
        <v>Tomentella neobourdotii M.J. Larsen    M.J. Larsen   </v>
      </c>
    </row>
    <row r="758" spans="1:28" ht="12.75">
      <c r="A758" s="20">
        <v>10000</v>
      </c>
      <c r="B758" s="20" t="s">
        <v>1444</v>
      </c>
      <c r="C758" s="20" t="s">
        <v>518</v>
      </c>
      <c r="D758" s="20" t="s">
        <v>519</v>
      </c>
      <c r="E758" s="20" t="s">
        <v>561</v>
      </c>
      <c r="F758" s="21">
        <v>37534</v>
      </c>
      <c r="G758" s="20">
        <v>727400</v>
      </c>
      <c r="H758" s="20">
        <v>277600</v>
      </c>
      <c r="I758" s="20" t="s">
        <v>573</v>
      </c>
      <c r="J758" s="20" t="s">
        <v>1909</v>
      </c>
      <c r="L758" s="20" t="s">
        <v>708</v>
      </c>
      <c r="M758" s="20" t="s">
        <v>709</v>
      </c>
      <c r="N758" s="20" t="s">
        <v>1223</v>
      </c>
      <c r="O758" s="20" t="s">
        <v>1828</v>
      </c>
      <c r="P758" s="20" t="s">
        <v>1034</v>
      </c>
      <c r="V758" s="20" t="s">
        <v>746</v>
      </c>
      <c r="W758" s="20" t="s">
        <v>342</v>
      </c>
      <c r="X758" s="20" t="s">
        <v>520</v>
      </c>
      <c r="Y758" s="20" t="s">
        <v>433</v>
      </c>
      <c r="Z758" s="20" t="s">
        <v>434</v>
      </c>
      <c r="AB758" s="20" t="str">
        <f t="shared" si="26"/>
        <v>Tomentella ochraceo-olivacea Litsch.     Litsch.    </v>
      </c>
    </row>
    <row r="759" spans="1:28" ht="12.75">
      <c r="A759" s="20">
        <v>6846</v>
      </c>
      <c r="B759" s="20" t="s">
        <v>1444</v>
      </c>
      <c r="C759" s="20" t="s">
        <v>1795</v>
      </c>
      <c r="D759" s="20" t="s">
        <v>522</v>
      </c>
      <c r="E759" s="20" t="s">
        <v>562</v>
      </c>
      <c r="F759" s="21">
        <v>37533</v>
      </c>
      <c r="G759" s="20">
        <v>719400</v>
      </c>
      <c r="H759" s="20">
        <v>280600</v>
      </c>
      <c r="I759" s="20" t="s">
        <v>1331</v>
      </c>
      <c r="J759" s="20" t="s">
        <v>1332</v>
      </c>
      <c r="L759" s="20" t="s">
        <v>708</v>
      </c>
      <c r="M759" s="20" t="s">
        <v>709</v>
      </c>
      <c r="N759" s="20" t="s">
        <v>1223</v>
      </c>
      <c r="O759" s="20" t="s">
        <v>1828</v>
      </c>
      <c r="V759" s="20" t="s">
        <v>746</v>
      </c>
      <c r="W759" s="20" t="s">
        <v>342</v>
      </c>
      <c r="X759" s="20" t="s">
        <v>523</v>
      </c>
      <c r="Y759" s="20" t="s">
        <v>433</v>
      </c>
      <c r="Z759" s="20" t="s">
        <v>434</v>
      </c>
      <c r="AB759" s="20" t="str">
        <f t="shared" si="26"/>
        <v>Tomentella ochraceo-olivacea Litsch.     Litsch.    </v>
      </c>
    </row>
    <row r="760" spans="1:28" ht="12.75">
      <c r="A760" s="20">
        <v>6846</v>
      </c>
      <c r="B760" s="20" t="s">
        <v>1444</v>
      </c>
      <c r="C760" s="20" t="s">
        <v>1795</v>
      </c>
      <c r="D760" s="20" t="s">
        <v>1796</v>
      </c>
      <c r="E760" s="20" t="str">
        <f>B760&amp;" "&amp;C760&amp;" "&amp;D760</f>
        <v>Tomentella pilosa (Burt) Bourdot et Galzin</v>
      </c>
      <c r="F760" s="21">
        <v>37533</v>
      </c>
      <c r="G760" s="20">
        <v>719400</v>
      </c>
      <c r="H760" s="20">
        <v>280700</v>
      </c>
      <c r="I760" s="20" t="s">
        <v>1811</v>
      </c>
      <c r="J760" s="20" t="s">
        <v>1332</v>
      </c>
      <c r="K760" s="20" t="s">
        <v>906</v>
      </c>
      <c r="L760" s="20" t="s">
        <v>708</v>
      </c>
      <c r="M760" s="20" t="s">
        <v>709</v>
      </c>
      <c r="N760" s="20" t="s">
        <v>1827</v>
      </c>
      <c r="P760" s="20" t="s">
        <v>1034</v>
      </c>
      <c r="V760" s="20" t="s">
        <v>1440</v>
      </c>
      <c r="W760" s="20" t="s">
        <v>1440</v>
      </c>
      <c r="AB760" s="20" t="s">
        <v>351</v>
      </c>
    </row>
    <row r="761" spans="1:28" ht="12.75">
      <c r="A761" s="20">
        <v>6848</v>
      </c>
      <c r="B761" s="20" t="s">
        <v>1444</v>
      </c>
      <c r="C761" s="20" t="s">
        <v>1445</v>
      </c>
      <c r="D761" s="20" t="s">
        <v>524</v>
      </c>
      <c r="E761" s="20" t="s">
        <v>496</v>
      </c>
      <c r="F761" s="21">
        <v>37533</v>
      </c>
      <c r="G761" s="20">
        <v>719400</v>
      </c>
      <c r="H761" s="20">
        <v>280600</v>
      </c>
      <c r="I761" s="20" t="s">
        <v>1331</v>
      </c>
      <c r="J761" s="20" t="s">
        <v>1332</v>
      </c>
      <c r="L761" s="20" t="s">
        <v>708</v>
      </c>
      <c r="M761" s="20" t="s">
        <v>709</v>
      </c>
      <c r="N761" s="20" t="s">
        <v>1827</v>
      </c>
      <c r="O761" s="20" t="s">
        <v>1829</v>
      </c>
      <c r="V761" s="20" t="s">
        <v>746</v>
      </c>
      <c r="W761" s="20" t="s">
        <v>342</v>
      </c>
      <c r="X761" s="20" t="s">
        <v>526</v>
      </c>
      <c r="Y761" s="20" t="s">
        <v>433</v>
      </c>
      <c r="Z761" s="20" t="s">
        <v>434</v>
      </c>
      <c r="AB761" s="20" t="str">
        <f>E760&amp;" "&amp;D760</f>
        <v>Tomentella pilosa (Burt) Bourdot et Galzin (Burt) Bourdot et Galzin</v>
      </c>
    </row>
    <row r="762" spans="1:28" ht="12.75">
      <c r="A762" s="20">
        <v>6848</v>
      </c>
      <c r="B762" s="20" t="s">
        <v>1444</v>
      </c>
      <c r="C762" s="20" t="s">
        <v>1445</v>
      </c>
      <c r="D762" s="20" t="s">
        <v>524</v>
      </c>
      <c r="E762" s="20" t="s">
        <v>496</v>
      </c>
      <c r="F762" s="21">
        <v>37532</v>
      </c>
      <c r="G762" s="20">
        <v>723100</v>
      </c>
      <c r="H762" s="20">
        <v>279800</v>
      </c>
      <c r="I762" s="20" t="s">
        <v>1439</v>
      </c>
      <c r="J762" s="20" t="s">
        <v>900</v>
      </c>
      <c r="L762" s="20" t="s">
        <v>708</v>
      </c>
      <c r="M762" s="20" t="s">
        <v>709</v>
      </c>
      <c r="N762" s="20" t="s">
        <v>1827</v>
      </c>
      <c r="O762" s="20" t="s">
        <v>1829</v>
      </c>
      <c r="V762" s="20" t="s">
        <v>746</v>
      </c>
      <c r="W762" s="20" t="s">
        <v>342</v>
      </c>
      <c r="X762" s="20" t="s">
        <v>525</v>
      </c>
      <c r="Y762" s="20" t="s">
        <v>433</v>
      </c>
      <c r="Z762" s="20" t="s">
        <v>434</v>
      </c>
      <c r="AB762" s="20" t="str">
        <f>E761&amp;" "&amp;D761</f>
        <v>Tomentella punicea (Alb. &amp; Schwein. : Fr.) Cohn (Alb. &amp; Schwein. : Fr.) Cohn</v>
      </c>
    </row>
    <row r="763" spans="1:28" ht="12.75">
      <c r="A763" s="20">
        <v>6848</v>
      </c>
      <c r="B763" s="20" t="s">
        <v>1444</v>
      </c>
      <c r="C763" s="20" t="s">
        <v>1445</v>
      </c>
      <c r="D763" s="20" t="s">
        <v>524</v>
      </c>
      <c r="E763" s="20" t="s">
        <v>496</v>
      </c>
      <c r="F763" s="21">
        <v>37534</v>
      </c>
      <c r="G763" s="20">
        <v>727400</v>
      </c>
      <c r="H763" s="20">
        <v>277600</v>
      </c>
      <c r="I763" s="20" t="s">
        <v>573</v>
      </c>
      <c r="J763" s="20" t="s">
        <v>1909</v>
      </c>
      <c r="L763" s="20" t="s">
        <v>708</v>
      </c>
      <c r="M763" s="20" t="s">
        <v>640</v>
      </c>
      <c r="N763" s="20" t="s">
        <v>1223</v>
      </c>
      <c r="O763" s="20" t="s">
        <v>1828</v>
      </c>
      <c r="V763" s="20" t="s">
        <v>746</v>
      </c>
      <c r="W763" s="20" t="s">
        <v>342</v>
      </c>
      <c r="X763" s="20" t="s">
        <v>527</v>
      </c>
      <c r="Y763" s="20" t="s">
        <v>433</v>
      </c>
      <c r="Z763" s="20" t="s">
        <v>434</v>
      </c>
      <c r="AB763" s="20" t="str">
        <f>E762&amp;" "&amp;D762</f>
        <v>Tomentella punicea (Alb. &amp; Schwein. : Fr.) Cohn (Alb. &amp; Schwein. : Fr.) Cohn</v>
      </c>
    </row>
    <row r="764" spans="1:28" ht="12.75">
      <c r="A764" s="20">
        <v>6848</v>
      </c>
      <c r="B764" s="20" t="s">
        <v>1444</v>
      </c>
      <c r="C764" s="20" t="s">
        <v>1445</v>
      </c>
      <c r="D764" s="20" t="s">
        <v>524</v>
      </c>
      <c r="E764" s="20" t="str">
        <f>B764&amp;" "&amp;C764&amp;" "&amp;D764</f>
        <v>Tomentella punicea (Alb. &amp; Schwein. : Fr.) Cohn</v>
      </c>
      <c r="F764" s="21">
        <v>37533</v>
      </c>
      <c r="G764" s="20">
        <v>719400</v>
      </c>
      <c r="H764" s="20">
        <v>280700</v>
      </c>
      <c r="I764" s="20" t="s">
        <v>1811</v>
      </c>
      <c r="J764" s="20" t="s">
        <v>1332</v>
      </c>
      <c r="K764" s="20" t="s">
        <v>906</v>
      </c>
      <c r="L764" s="20" t="s">
        <v>708</v>
      </c>
      <c r="M764" s="20" t="s">
        <v>800</v>
      </c>
      <c r="N764" s="20" t="s">
        <v>1827</v>
      </c>
      <c r="V764" s="20" t="s">
        <v>1769</v>
      </c>
      <c r="W764" s="20" t="s">
        <v>1769</v>
      </c>
      <c r="AB764" s="20" t="s">
        <v>352</v>
      </c>
    </row>
    <row r="765" spans="1:28" ht="12.75">
      <c r="A765" s="20">
        <v>6848</v>
      </c>
      <c r="B765" s="20" t="s">
        <v>1444</v>
      </c>
      <c r="C765" s="20" t="s">
        <v>1445</v>
      </c>
      <c r="D765" s="20" t="s">
        <v>524</v>
      </c>
      <c r="E765" s="20" t="str">
        <f>B765&amp;" "&amp;C765&amp;" "&amp;D765</f>
        <v>Tomentella punicea (Alb. &amp; Schwein. : Fr.) Cohn</v>
      </c>
      <c r="F765" s="21">
        <v>37531</v>
      </c>
      <c r="G765" s="20">
        <v>722400</v>
      </c>
      <c r="H765" s="20">
        <v>278800</v>
      </c>
      <c r="I765" s="20" t="s">
        <v>1408</v>
      </c>
      <c r="J765" s="20" t="s">
        <v>916</v>
      </c>
      <c r="K765" s="20" t="s">
        <v>799</v>
      </c>
      <c r="L765" s="20" t="s">
        <v>611</v>
      </c>
      <c r="Q765" s="20" t="s">
        <v>802</v>
      </c>
      <c r="R765" s="20" t="s">
        <v>1176</v>
      </c>
      <c r="V765" s="20" t="s">
        <v>885</v>
      </c>
      <c r="W765" s="20" t="s">
        <v>885</v>
      </c>
      <c r="AA765" s="20" t="s">
        <v>1446</v>
      </c>
      <c r="AB765" s="20" t="s">
        <v>352</v>
      </c>
    </row>
    <row r="766" spans="1:28" ht="12.75">
      <c r="A766" s="20">
        <v>16484</v>
      </c>
      <c r="B766" s="20" t="s">
        <v>1444</v>
      </c>
      <c r="C766" s="20" t="s">
        <v>2144</v>
      </c>
      <c r="D766" s="20" t="s">
        <v>528</v>
      </c>
      <c r="E766" s="20" t="s">
        <v>485</v>
      </c>
      <c r="F766" s="21">
        <v>37534</v>
      </c>
      <c r="G766" s="20">
        <v>727400</v>
      </c>
      <c r="H766" s="20">
        <v>277600</v>
      </c>
      <c r="I766" s="20" t="s">
        <v>573</v>
      </c>
      <c r="J766" s="20" t="s">
        <v>1909</v>
      </c>
      <c r="L766" s="20" t="s">
        <v>708</v>
      </c>
      <c r="M766" s="20" t="s">
        <v>640</v>
      </c>
      <c r="N766" s="20" t="s">
        <v>1223</v>
      </c>
      <c r="O766" s="20" t="s">
        <v>1829</v>
      </c>
      <c r="V766" s="20" t="s">
        <v>746</v>
      </c>
      <c r="W766" s="20" t="s">
        <v>342</v>
      </c>
      <c r="X766" s="20" t="s">
        <v>529</v>
      </c>
      <c r="Y766" s="20" t="s">
        <v>433</v>
      </c>
      <c r="Z766" s="20" t="s">
        <v>434</v>
      </c>
      <c r="AB766" s="20" t="str">
        <f>E765&amp;" "&amp;D765</f>
        <v>Tomentella punicea (Alb. &amp; Schwein. : Fr.) Cohn (Alb. &amp; Schwein. : Fr.) Cohn</v>
      </c>
    </row>
    <row r="767" spans="1:28" ht="12.75">
      <c r="A767" s="20">
        <v>16484</v>
      </c>
      <c r="B767" s="20" t="s">
        <v>1444</v>
      </c>
      <c r="C767" s="20" t="s">
        <v>2144</v>
      </c>
      <c r="D767" s="20" t="s">
        <v>528</v>
      </c>
      <c r="E767" s="20" t="s">
        <v>485</v>
      </c>
      <c r="F767" s="21">
        <v>37534</v>
      </c>
      <c r="G767" s="20">
        <v>727400</v>
      </c>
      <c r="H767" s="20">
        <v>277600</v>
      </c>
      <c r="I767" s="20" t="s">
        <v>573</v>
      </c>
      <c r="J767" s="20" t="s">
        <v>1909</v>
      </c>
      <c r="L767" s="20" t="s">
        <v>708</v>
      </c>
      <c r="M767" s="20" t="s">
        <v>640</v>
      </c>
      <c r="N767" s="20" t="s">
        <v>1223</v>
      </c>
      <c r="O767" s="20" t="s">
        <v>1829</v>
      </c>
      <c r="V767" s="20" t="s">
        <v>746</v>
      </c>
      <c r="W767" s="20" t="s">
        <v>342</v>
      </c>
      <c r="X767" s="20" t="s">
        <v>530</v>
      </c>
      <c r="Y767" s="20" t="s">
        <v>433</v>
      </c>
      <c r="Z767" s="20" t="s">
        <v>434</v>
      </c>
      <c r="AB767" s="20" t="str">
        <f>E766&amp;" "&amp;D766</f>
        <v>Tomentella radiosa (P. Karst.) Rick   (P. Karst.) Rick  </v>
      </c>
    </row>
    <row r="768" spans="1:28" ht="12.75">
      <c r="A768" s="20">
        <v>16484</v>
      </c>
      <c r="B768" s="20" t="s">
        <v>1444</v>
      </c>
      <c r="C768" s="20" t="s">
        <v>2144</v>
      </c>
      <c r="D768" s="20" t="s">
        <v>528</v>
      </c>
      <c r="E768" s="20" t="str">
        <f>B768&amp;" "&amp;C768&amp;" "&amp;D768</f>
        <v>Tomentella radiosa (P. Karst.) Rick  </v>
      </c>
      <c r="F768" s="21">
        <v>37534</v>
      </c>
      <c r="G768" s="20">
        <v>727400</v>
      </c>
      <c r="H768" s="20">
        <v>277600</v>
      </c>
      <c r="I768" s="20" t="s">
        <v>574</v>
      </c>
      <c r="J768" s="20" t="s">
        <v>1909</v>
      </c>
      <c r="K768" s="20" t="s">
        <v>906</v>
      </c>
      <c r="L768" s="20" t="s">
        <v>708</v>
      </c>
      <c r="M768" s="20" t="s">
        <v>709</v>
      </c>
      <c r="N768" s="20" t="s">
        <v>1827</v>
      </c>
      <c r="P768" s="20" t="s">
        <v>1034</v>
      </c>
      <c r="V768" s="20" t="s">
        <v>1440</v>
      </c>
      <c r="W768" s="20" t="s">
        <v>1769</v>
      </c>
      <c r="AB768" s="20" t="s">
        <v>353</v>
      </c>
    </row>
    <row r="769" spans="1:28" ht="12.75">
      <c r="A769" s="20">
        <v>6849</v>
      </c>
      <c r="B769" s="20" t="s">
        <v>1444</v>
      </c>
      <c r="C769" s="20" t="s">
        <v>531</v>
      </c>
      <c r="D769" s="20" t="s">
        <v>532</v>
      </c>
      <c r="E769" s="20" t="s">
        <v>563</v>
      </c>
      <c r="F769" s="21">
        <v>37534</v>
      </c>
      <c r="G769" s="20">
        <v>727400</v>
      </c>
      <c r="H769" s="20">
        <v>277600</v>
      </c>
      <c r="I769" s="20" t="s">
        <v>573</v>
      </c>
      <c r="J769" s="20" t="s">
        <v>1909</v>
      </c>
      <c r="L769" s="20" t="s">
        <v>708</v>
      </c>
      <c r="M769" s="20" t="s">
        <v>709</v>
      </c>
      <c r="N769" s="20" t="s">
        <v>1223</v>
      </c>
      <c r="O769" s="20" t="s">
        <v>1828</v>
      </c>
      <c r="V769" s="20" t="s">
        <v>746</v>
      </c>
      <c r="W769" s="20" t="s">
        <v>342</v>
      </c>
      <c r="X769" s="20" t="s">
        <v>533</v>
      </c>
      <c r="Y769" s="20" t="s">
        <v>433</v>
      </c>
      <c r="Z769" s="20" t="s">
        <v>434</v>
      </c>
      <c r="AB769" s="20" t="str">
        <f aca="true" t="shared" si="27" ref="AB769:AB778">E768&amp;" "&amp;D768</f>
        <v>Tomentella radiosa (P. Karst.) Rick   (P. Karst.) Rick  </v>
      </c>
    </row>
    <row r="770" spans="1:28" ht="12.75">
      <c r="A770" s="20">
        <v>10000</v>
      </c>
      <c r="B770" s="20" t="s">
        <v>1444</v>
      </c>
      <c r="C770" s="20" t="s">
        <v>534</v>
      </c>
      <c r="D770" s="20" t="s">
        <v>535</v>
      </c>
      <c r="E770" s="20" t="s">
        <v>491</v>
      </c>
      <c r="F770" s="21">
        <v>37533</v>
      </c>
      <c r="G770" s="20">
        <v>719400</v>
      </c>
      <c r="H770" s="20">
        <v>280600</v>
      </c>
      <c r="I770" s="20" t="s">
        <v>1331</v>
      </c>
      <c r="J770" s="20" t="s">
        <v>1332</v>
      </c>
      <c r="L770" s="20" t="s">
        <v>708</v>
      </c>
      <c r="M770" s="20" t="s">
        <v>709</v>
      </c>
      <c r="N770" s="20" t="s">
        <v>1827</v>
      </c>
      <c r="O770" s="20" t="s">
        <v>1829</v>
      </c>
      <c r="V770" s="20" t="s">
        <v>746</v>
      </c>
      <c r="W770" s="20" t="s">
        <v>342</v>
      </c>
      <c r="X770" s="20" t="s">
        <v>536</v>
      </c>
      <c r="Y770" s="20" t="s">
        <v>433</v>
      </c>
      <c r="Z770" s="20" t="s">
        <v>434</v>
      </c>
      <c r="AB770" s="20" t="str">
        <f t="shared" si="27"/>
        <v>Tomentella rhodophaea Höhn. &amp; Litsch.   Höhn. &amp; Litsch.  </v>
      </c>
    </row>
    <row r="771" spans="1:28" ht="12.75">
      <c r="A771" s="20">
        <v>10000</v>
      </c>
      <c r="B771" s="20" t="s">
        <v>1444</v>
      </c>
      <c r="C771" s="20" t="s">
        <v>534</v>
      </c>
      <c r="D771" s="20" t="s">
        <v>535</v>
      </c>
      <c r="E771" s="20" t="s">
        <v>491</v>
      </c>
      <c r="F771" s="21">
        <v>37532</v>
      </c>
      <c r="G771" s="20">
        <v>723100</v>
      </c>
      <c r="H771" s="20">
        <v>279800</v>
      </c>
      <c r="I771" s="20" t="s">
        <v>1439</v>
      </c>
      <c r="J771" s="20" t="s">
        <v>900</v>
      </c>
      <c r="L771" s="20" t="s">
        <v>708</v>
      </c>
      <c r="M771" s="20" t="s">
        <v>709</v>
      </c>
      <c r="N771" s="20" t="s">
        <v>1223</v>
      </c>
      <c r="O771" s="20" t="s">
        <v>1829</v>
      </c>
      <c r="V771" s="20" t="s">
        <v>746</v>
      </c>
      <c r="W771" s="20" t="s">
        <v>342</v>
      </c>
      <c r="X771" s="20" t="s">
        <v>537</v>
      </c>
      <c r="Y771" s="20" t="s">
        <v>433</v>
      </c>
      <c r="Z771" s="20" t="s">
        <v>434</v>
      </c>
      <c r="AB771" s="20" t="str">
        <f t="shared" si="27"/>
        <v>Tomentella sp.          </v>
      </c>
    </row>
    <row r="772" spans="1:28" ht="12.75">
      <c r="A772" s="20">
        <v>8053</v>
      </c>
      <c r="B772" s="20" t="s">
        <v>1444</v>
      </c>
      <c r="C772" s="20" t="s">
        <v>538</v>
      </c>
      <c r="D772" s="20" t="s">
        <v>413</v>
      </c>
      <c r="E772" s="20" t="s">
        <v>486</v>
      </c>
      <c r="F772" s="21">
        <v>37533</v>
      </c>
      <c r="G772" s="20">
        <v>719400</v>
      </c>
      <c r="H772" s="20">
        <v>280600</v>
      </c>
      <c r="I772" s="20" t="s">
        <v>1331</v>
      </c>
      <c r="J772" s="20" t="s">
        <v>1332</v>
      </c>
      <c r="L772" s="20" t="s">
        <v>918</v>
      </c>
      <c r="V772" s="20" t="s">
        <v>746</v>
      </c>
      <c r="W772" s="20" t="s">
        <v>342</v>
      </c>
      <c r="X772" s="20" t="s">
        <v>539</v>
      </c>
      <c r="Y772" s="20" t="s">
        <v>433</v>
      </c>
      <c r="Z772" s="20" t="s">
        <v>434</v>
      </c>
      <c r="AB772" s="20" t="str">
        <f t="shared" si="27"/>
        <v>Tomentella sp.          </v>
      </c>
    </row>
    <row r="773" spans="1:28" ht="12.75">
      <c r="A773" s="20">
        <v>8053</v>
      </c>
      <c r="B773" s="20" t="s">
        <v>1444</v>
      </c>
      <c r="C773" s="20" t="s">
        <v>538</v>
      </c>
      <c r="D773" s="20" t="s">
        <v>413</v>
      </c>
      <c r="E773" s="20" t="s">
        <v>486</v>
      </c>
      <c r="F773" s="21">
        <v>37532</v>
      </c>
      <c r="G773" s="20">
        <v>723100</v>
      </c>
      <c r="H773" s="20">
        <v>279800</v>
      </c>
      <c r="I773" s="20" t="s">
        <v>1439</v>
      </c>
      <c r="J773" s="20" t="s">
        <v>900</v>
      </c>
      <c r="L773" s="20" t="s">
        <v>708</v>
      </c>
      <c r="M773" s="20" t="s">
        <v>709</v>
      </c>
      <c r="N773" s="20" t="s">
        <v>1223</v>
      </c>
      <c r="O773" s="20" t="s">
        <v>1829</v>
      </c>
      <c r="V773" s="20" t="s">
        <v>746</v>
      </c>
      <c r="W773" s="20" t="s">
        <v>342</v>
      </c>
      <c r="X773" s="20" t="s">
        <v>543</v>
      </c>
      <c r="Y773" s="20" t="s">
        <v>433</v>
      </c>
      <c r="Z773" s="20" t="s">
        <v>434</v>
      </c>
      <c r="AB773" s="20" t="str">
        <f t="shared" si="27"/>
        <v>Tomentella stuposa (Link) Stalpers    (Link) Stalpers   </v>
      </c>
    </row>
    <row r="774" spans="1:28" ht="12.75">
      <c r="A774" s="20">
        <v>8053</v>
      </c>
      <c r="B774" s="20" t="s">
        <v>1444</v>
      </c>
      <c r="C774" s="20" t="s">
        <v>538</v>
      </c>
      <c r="D774" s="20" t="s">
        <v>413</v>
      </c>
      <c r="E774" s="20" t="s">
        <v>486</v>
      </c>
      <c r="F774" s="21">
        <v>37532</v>
      </c>
      <c r="G774" s="20">
        <v>723100</v>
      </c>
      <c r="H774" s="20">
        <v>279800</v>
      </c>
      <c r="I774" s="20" t="s">
        <v>1439</v>
      </c>
      <c r="J774" s="20" t="s">
        <v>900</v>
      </c>
      <c r="L774" s="20" t="s">
        <v>708</v>
      </c>
      <c r="M774" s="20" t="s">
        <v>709</v>
      </c>
      <c r="N774" s="20" t="s">
        <v>1827</v>
      </c>
      <c r="O774" s="20" t="s">
        <v>1829</v>
      </c>
      <c r="V774" s="20" t="s">
        <v>746</v>
      </c>
      <c r="W774" s="20" t="s">
        <v>342</v>
      </c>
      <c r="X774" s="20" t="s">
        <v>540</v>
      </c>
      <c r="Y774" s="20" t="s">
        <v>433</v>
      </c>
      <c r="Z774" s="20" t="s">
        <v>434</v>
      </c>
      <c r="AB774" s="20" t="str">
        <f t="shared" si="27"/>
        <v>Tomentella stuposa (Link) Stalpers    (Link) Stalpers   </v>
      </c>
    </row>
    <row r="775" spans="1:28" ht="12.75">
      <c r="A775" s="20">
        <v>8053</v>
      </c>
      <c r="B775" s="20" t="s">
        <v>1444</v>
      </c>
      <c r="C775" s="20" t="s">
        <v>538</v>
      </c>
      <c r="D775" s="20" t="s">
        <v>413</v>
      </c>
      <c r="E775" s="20" t="s">
        <v>486</v>
      </c>
      <c r="F775" s="21">
        <v>37534</v>
      </c>
      <c r="G775" s="20">
        <v>727400</v>
      </c>
      <c r="H775" s="20">
        <v>277600</v>
      </c>
      <c r="I775" s="20" t="s">
        <v>573</v>
      </c>
      <c r="J775" s="20" t="s">
        <v>1909</v>
      </c>
      <c r="L775" s="20" t="s">
        <v>708</v>
      </c>
      <c r="M775" s="20" t="s">
        <v>640</v>
      </c>
      <c r="N775" s="20" t="s">
        <v>1223</v>
      </c>
      <c r="O775" s="20" t="s">
        <v>1829</v>
      </c>
      <c r="V775" s="20" t="s">
        <v>746</v>
      </c>
      <c r="W775" s="20" t="s">
        <v>342</v>
      </c>
      <c r="X775" s="20" t="s">
        <v>541</v>
      </c>
      <c r="Y775" s="20" t="s">
        <v>433</v>
      </c>
      <c r="Z775" s="20" t="s">
        <v>434</v>
      </c>
      <c r="AB775" s="20" t="str">
        <f t="shared" si="27"/>
        <v>Tomentella stuposa (Link) Stalpers    (Link) Stalpers   </v>
      </c>
    </row>
    <row r="776" spans="1:28" ht="12.75">
      <c r="A776" s="20">
        <v>8053</v>
      </c>
      <c r="B776" s="20" t="s">
        <v>1444</v>
      </c>
      <c r="C776" s="20" t="s">
        <v>538</v>
      </c>
      <c r="D776" s="20" t="s">
        <v>413</v>
      </c>
      <c r="E776" s="20" t="s">
        <v>486</v>
      </c>
      <c r="F776" s="21">
        <v>37534</v>
      </c>
      <c r="G776" s="20">
        <v>727400</v>
      </c>
      <c r="H776" s="20">
        <v>277600</v>
      </c>
      <c r="I776" s="20" t="s">
        <v>573</v>
      </c>
      <c r="J776" s="20" t="s">
        <v>1909</v>
      </c>
      <c r="L776" s="20" t="s">
        <v>708</v>
      </c>
      <c r="M776" s="20" t="s">
        <v>709</v>
      </c>
      <c r="N776" s="20" t="s">
        <v>1223</v>
      </c>
      <c r="O776" s="20" t="s">
        <v>1828</v>
      </c>
      <c r="P776" s="20" t="s">
        <v>1034</v>
      </c>
      <c r="V776" s="20" t="s">
        <v>746</v>
      </c>
      <c r="W776" s="20" t="s">
        <v>342</v>
      </c>
      <c r="X776" s="20" t="s">
        <v>542</v>
      </c>
      <c r="Y776" s="20" t="s">
        <v>433</v>
      </c>
      <c r="Z776" s="20" t="s">
        <v>434</v>
      </c>
      <c r="AB776" s="20" t="str">
        <f t="shared" si="27"/>
        <v>Tomentella stuposa (Link) Stalpers    (Link) Stalpers   </v>
      </c>
    </row>
    <row r="777" spans="1:28" ht="12.75">
      <c r="A777" s="20">
        <v>6853</v>
      </c>
      <c r="B777" s="20" t="s">
        <v>1444</v>
      </c>
      <c r="C777" s="20" t="s">
        <v>2145</v>
      </c>
      <c r="D777" s="20" t="s">
        <v>544</v>
      </c>
      <c r="E777" s="20" t="s">
        <v>555</v>
      </c>
      <c r="F777" s="21">
        <v>37532</v>
      </c>
      <c r="G777" s="20">
        <v>723100</v>
      </c>
      <c r="H777" s="20">
        <v>279800</v>
      </c>
      <c r="I777" s="20" t="s">
        <v>1439</v>
      </c>
      <c r="J777" s="20" t="s">
        <v>900</v>
      </c>
      <c r="L777" s="20" t="s">
        <v>708</v>
      </c>
      <c r="M777" s="20" t="s">
        <v>709</v>
      </c>
      <c r="N777" s="20" t="s">
        <v>1827</v>
      </c>
      <c r="O777" s="20" t="s">
        <v>1829</v>
      </c>
      <c r="V777" s="20" t="s">
        <v>746</v>
      </c>
      <c r="W777" s="20" t="s">
        <v>342</v>
      </c>
      <c r="X777" s="20" t="s">
        <v>545</v>
      </c>
      <c r="Y777" s="20" t="s">
        <v>433</v>
      </c>
      <c r="Z777" s="20" t="s">
        <v>434</v>
      </c>
      <c r="AB777" s="20" t="str">
        <f t="shared" si="27"/>
        <v>Tomentella stuposa (Link) Stalpers    (Link) Stalpers   </v>
      </c>
    </row>
    <row r="778" spans="1:28" ht="12.75">
      <c r="A778" s="20">
        <v>6853</v>
      </c>
      <c r="B778" s="20" t="s">
        <v>1444</v>
      </c>
      <c r="C778" s="20" t="s">
        <v>2145</v>
      </c>
      <c r="D778" s="20" t="s">
        <v>544</v>
      </c>
      <c r="E778" s="20" t="s">
        <v>555</v>
      </c>
      <c r="F778" s="21">
        <v>37532</v>
      </c>
      <c r="G778" s="20">
        <v>723100</v>
      </c>
      <c r="H778" s="20">
        <v>279800</v>
      </c>
      <c r="I778" s="20" t="s">
        <v>1439</v>
      </c>
      <c r="J778" s="20" t="s">
        <v>900</v>
      </c>
      <c r="L778" s="20" t="s">
        <v>708</v>
      </c>
      <c r="M778" s="20" t="s">
        <v>709</v>
      </c>
      <c r="N778" s="20" t="s">
        <v>1223</v>
      </c>
      <c r="V778" s="20" t="s">
        <v>746</v>
      </c>
      <c r="W778" s="20" t="s">
        <v>342</v>
      </c>
      <c r="X778" s="20" t="s">
        <v>546</v>
      </c>
      <c r="Y778" s="20" t="s">
        <v>433</v>
      </c>
      <c r="Z778" s="20" t="s">
        <v>434</v>
      </c>
      <c r="AB778" s="20" t="str">
        <f t="shared" si="27"/>
        <v>Tomentella sublilacina (Ellis &amp; Holw.) Wakef.  (Ellis &amp; Holw.) Wakef. </v>
      </c>
    </row>
    <row r="779" spans="1:28" ht="12.75">
      <c r="A779" s="20">
        <v>6853</v>
      </c>
      <c r="B779" s="20" t="s">
        <v>1444</v>
      </c>
      <c r="C779" s="20" t="s">
        <v>2145</v>
      </c>
      <c r="D779" s="20" t="s">
        <v>544</v>
      </c>
      <c r="E779" s="20" t="str">
        <f>B779&amp;" "&amp;C779&amp;" "&amp;D779</f>
        <v>Tomentella sublilacina (Ellis &amp; Holw.) Wakef. </v>
      </c>
      <c r="F779" s="21">
        <v>37534</v>
      </c>
      <c r="G779" s="20">
        <v>727400</v>
      </c>
      <c r="H779" s="20">
        <v>277600</v>
      </c>
      <c r="I779" s="20" t="s">
        <v>574</v>
      </c>
      <c r="J779" s="20" t="s">
        <v>1909</v>
      </c>
      <c r="K779" s="20" t="s">
        <v>906</v>
      </c>
      <c r="L779" s="20" t="s">
        <v>708</v>
      </c>
      <c r="M779" s="20" t="s">
        <v>709</v>
      </c>
      <c r="N779" s="20" t="s">
        <v>1827</v>
      </c>
      <c r="P779" s="20" t="s">
        <v>1034</v>
      </c>
      <c r="V779" s="20" t="s">
        <v>1440</v>
      </c>
      <c r="W779" s="20" t="s">
        <v>1440</v>
      </c>
      <c r="AB779" s="20" t="s">
        <v>371</v>
      </c>
    </row>
    <row r="780" spans="1:28" ht="12.75">
      <c r="A780" s="20">
        <v>6853</v>
      </c>
      <c r="B780" s="20" t="s">
        <v>1444</v>
      </c>
      <c r="C780" s="20" t="s">
        <v>2145</v>
      </c>
      <c r="D780" s="20" t="s">
        <v>544</v>
      </c>
      <c r="E780" s="20" t="str">
        <f>B780&amp;" "&amp;C780&amp;" "&amp;D780</f>
        <v>Tomentella sublilacina (Ellis &amp; Holw.) Wakef. </v>
      </c>
      <c r="F780" s="21">
        <v>37534</v>
      </c>
      <c r="G780" s="20">
        <v>727400</v>
      </c>
      <c r="H780" s="20">
        <v>277600</v>
      </c>
      <c r="I780" s="20" t="s">
        <v>574</v>
      </c>
      <c r="J780" s="20" t="s">
        <v>1909</v>
      </c>
      <c r="K780" s="20" t="s">
        <v>788</v>
      </c>
      <c r="L780" s="20" t="s">
        <v>708</v>
      </c>
      <c r="M780" s="20" t="s">
        <v>709</v>
      </c>
      <c r="N780" s="20" t="s">
        <v>1223</v>
      </c>
      <c r="P780" s="20" t="s">
        <v>645</v>
      </c>
      <c r="V780" s="20" t="s">
        <v>1766</v>
      </c>
      <c r="W780" s="20" t="s">
        <v>1766</v>
      </c>
      <c r="AB780" s="20" t="s">
        <v>371</v>
      </c>
    </row>
    <row r="781" spans="1:28" ht="12.75">
      <c r="A781" s="20">
        <v>8056</v>
      </c>
      <c r="B781" s="20" t="s">
        <v>1444</v>
      </c>
      <c r="C781" s="20" t="s">
        <v>547</v>
      </c>
      <c r="D781" s="20" t="s">
        <v>512</v>
      </c>
      <c r="E781" s="20" t="s">
        <v>556</v>
      </c>
      <c r="F781" s="21">
        <v>37532</v>
      </c>
      <c r="G781" s="20">
        <v>723100</v>
      </c>
      <c r="H781" s="20">
        <v>279800</v>
      </c>
      <c r="I781" s="20" t="s">
        <v>1439</v>
      </c>
      <c r="J781" s="20" t="s">
        <v>900</v>
      </c>
      <c r="L781" s="20" t="s">
        <v>708</v>
      </c>
      <c r="M781" s="20" t="s">
        <v>709</v>
      </c>
      <c r="N781" s="20" t="s">
        <v>1827</v>
      </c>
      <c r="O781" s="20" t="s">
        <v>1829</v>
      </c>
      <c r="V781" s="20" t="s">
        <v>746</v>
      </c>
      <c r="W781" s="20" t="s">
        <v>342</v>
      </c>
      <c r="X781" s="20" t="s">
        <v>548</v>
      </c>
      <c r="Y781" s="20" t="s">
        <v>433</v>
      </c>
      <c r="Z781" s="20" t="s">
        <v>434</v>
      </c>
      <c r="AB781" s="20" t="str">
        <f>E780&amp;" "&amp;D780</f>
        <v>Tomentella sublilacina (Ellis &amp; Holw.) Wakef.  (Ellis &amp; Holw.) Wakef. </v>
      </c>
    </row>
    <row r="782" spans="1:28" ht="12.75">
      <c r="A782" s="20">
        <v>6870</v>
      </c>
      <c r="B782" s="20" t="s">
        <v>1688</v>
      </c>
      <c r="C782" s="20" t="s">
        <v>1797</v>
      </c>
      <c r="D782" s="20" t="s">
        <v>1798</v>
      </c>
      <c r="E782" s="20" t="str">
        <f>B782&amp;" "&amp;C782&amp;" "&amp;D782</f>
        <v>Trametes hirsuta (Wulfen: Fr.) Pilat</v>
      </c>
      <c r="F782" s="21">
        <v>37533</v>
      </c>
      <c r="G782" s="20">
        <v>719400</v>
      </c>
      <c r="H782" s="20">
        <v>280700</v>
      </c>
      <c r="I782" s="20" t="s">
        <v>1811</v>
      </c>
      <c r="J782" s="20" t="s">
        <v>1332</v>
      </c>
      <c r="K782" s="20" t="s">
        <v>906</v>
      </c>
      <c r="L782" s="20" t="s">
        <v>708</v>
      </c>
      <c r="M782" s="20" t="s">
        <v>709</v>
      </c>
      <c r="N782" s="20" t="s">
        <v>1827</v>
      </c>
      <c r="P782" s="20" t="s">
        <v>1034</v>
      </c>
      <c r="V782" s="20" t="s">
        <v>1440</v>
      </c>
      <c r="W782" s="20" t="s">
        <v>1440</v>
      </c>
      <c r="AB782" s="20" t="s">
        <v>372</v>
      </c>
    </row>
    <row r="783" spans="1:28" ht="12.75">
      <c r="A783" s="20">
        <v>6874</v>
      </c>
      <c r="B783" s="20" t="s">
        <v>1688</v>
      </c>
      <c r="C783" s="20" t="s">
        <v>1689</v>
      </c>
      <c r="D783" s="20" t="s">
        <v>1690</v>
      </c>
      <c r="E783" s="20" t="str">
        <f>B783&amp;" "&amp;C783&amp;" "&amp;D783</f>
        <v>Trametes versicolor (L.: Fr.) Pilat</v>
      </c>
      <c r="F783" s="21">
        <v>37533</v>
      </c>
      <c r="G783" s="20">
        <v>719400</v>
      </c>
      <c r="H783" s="20">
        <v>280700</v>
      </c>
      <c r="I783" s="20" t="s">
        <v>1811</v>
      </c>
      <c r="J783" s="20" t="s">
        <v>1332</v>
      </c>
      <c r="K783" s="20" t="s">
        <v>906</v>
      </c>
      <c r="L783" s="20" t="s">
        <v>708</v>
      </c>
      <c r="M783" s="20" t="s">
        <v>709</v>
      </c>
      <c r="N783" s="20" t="s">
        <v>1827</v>
      </c>
      <c r="P783" s="20" t="s">
        <v>1034</v>
      </c>
      <c r="V783" s="20" t="s">
        <v>1440</v>
      </c>
      <c r="W783" s="20" t="s">
        <v>1440</v>
      </c>
      <c r="AB783" s="20" t="s">
        <v>373</v>
      </c>
    </row>
    <row r="784" spans="1:28" ht="12.75">
      <c r="A784" s="20">
        <v>6874</v>
      </c>
      <c r="B784" s="20" t="s">
        <v>1688</v>
      </c>
      <c r="C784" s="20" t="s">
        <v>1689</v>
      </c>
      <c r="D784" s="20" t="s">
        <v>1690</v>
      </c>
      <c r="E784" s="20" t="str">
        <f>B784&amp;" "&amp;C784&amp;" "&amp;D784</f>
        <v>Trametes versicolor (L.: Fr.) Pilat</v>
      </c>
      <c r="F784" s="21">
        <v>37532</v>
      </c>
      <c r="G784" s="20">
        <v>723200</v>
      </c>
      <c r="H784" s="20">
        <v>279800</v>
      </c>
      <c r="I784" s="20" t="s">
        <v>1439</v>
      </c>
      <c r="J784" s="20" t="s">
        <v>900</v>
      </c>
      <c r="K784" s="20" t="s">
        <v>906</v>
      </c>
      <c r="L784" s="20" t="s">
        <v>708</v>
      </c>
      <c r="M784" s="20" t="s">
        <v>709</v>
      </c>
      <c r="N784" s="20" t="s">
        <v>1827</v>
      </c>
      <c r="P784" s="20" t="s">
        <v>1034</v>
      </c>
      <c r="V784" s="20" t="s">
        <v>1440</v>
      </c>
      <c r="W784" s="20" t="s">
        <v>1440</v>
      </c>
      <c r="AB784" s="20" t="s">
        <v>373</v>
      </c>
    </row>
    <row r="785" spans="1:28" ht="12.75">
      <c r="A785" s="20">
        <v>16486</v>
      </c>
      <c r="B785" s="20" t="s">
        <v>1691</v>
      </c>
      <c r="C785" s="20" t="s">
        <v>549</v>
      </c>
      <c r="D785" s="20" t="s">
        <v>550</v>
      </c>
      <c r="E785" s="20" t="s">
        <v>487</v>
      </c>
      <c r="F785" s="21">
        <v>37534</v>
      </c>
      <c r="G785" s="20">
        <v>727400</v>
      </c>
      <c r="H785" s="20">
        <v>277600</v>
      </c>
      <c r="I785" s="20" t="s">
        <v>573</v>
      </c>
      <c r="J785" s="20" t="s">
        <v>1909</v>
      </c>
      <c r="L785" s="20" t="s">
        <v>708</v>
      </c>
      <c r="M785" s="20" t="s">
        <v>640</v>
      </c>
      <c r="N785" s="20" t="s">
        <v>1223</v>
      </c>
      <c r="O785" s="20" t="s">
        <v>1829</v>
      </c>
      <c r="V785" s="20" t="s">
        <v>746</v>
      </c>
      <c r="W785" s="20" t="s">
        <v>342</v>
      </c>
      <c r="X785" s="20" t="s">
        <v>551</v>
      </c>
      <c r="Y785" s="20" t="s">
        <v>433</v>
      </c>
      <c r="Z785" s="20" t="s">
        <v>434</v>
      </c>
      <c r="AB785" s="20" t="str">
        <f>E784&amp;" "&amp;D784</f>
        <v>Trametes versicolor (L.: Fr.) Pilat (L.: Fr.) Pilat</v>
      </c>
    </row>
    <row r="786" spans="1:28" ht="12.75">
      <c r="A786" s="20">
        <v>7427</v>
      </c>
      <c r="B786" s="20" t="s">
        <v>1691</v>
      </c>
      <c r="C786" s="20" t="s">
        <v>2146</v>
      </c>
      <c r="D786" s="20" t="s">
        <v>2147</v>
      </c>
      <c r="E786" s="20" t="str">
        <f>B786&amp;" "&amp;C786&amp;" "&amp;D786</f>
        <v>Trechispora christiansenii (Parmasto) Liberta</v>
      </c>
      <c r="F786" s="21">
        <v>37534</v>
      </c>
      <c r="G786" s="20">
        <v>727400</v>
      </c>
      <c r="H786" s="20">
        <v>277600</v>
      </c>
      <c r="I786" s="20" t="s">
        <v>574</v>
      </c>
      <c r="J786" s="20" t="s">
        <v>1909</v>
      </c>
      <c r="K786" s="20" t="s">
        <v>906</v>
      </c>
      <c r="L786" s="20" t="s">
        <v>708</v>
      </c>
      <c r="M786" s="20" t="s">
        <v>640</v>
      </c>
      <c r="N786" s="20" t="s">
        <v>801</v>
      </c>
      <c r="P786" s="20" t="s">
        <v>745</v>
      </c>
      <c r="V786" s="20" t="s">
        <v>1766</v>
      </c>
      <c r="W786" s="20" t="s">
        <v>1766</v>
      </c>
      <c r="AB786" s="20" t="s">
        <v>374</v>
      </c>
    </row>
    <row r="787" spans="1:28" ht="12.75">
      <c r="A787" s="20">
        <v>6877</v>
      </c>
      <c r="B787" s="20" t="s">
        <v>1691</v>
      </c>
      <c r="C787" s="20" t="s">
        <v>552</v>
      </c>
      <c r="D787" s="20" t="s">
        <v>553</v>
      </c>
      <c r="E787" s="20" t="s">
        <v>492</v>
      </c>
      <c r="F787" s="21">
        <v>37533</v>
      </c>
      <c r="G787" s="20">
        <v>719400</v>
      </c>
      <c r="H787" s="20">
        <v>280600</v>
      </c>
      <c r="I787" s="20" t="s">
        <v>1331</v>
      </c>
      <c r="J787" s="20" t="s">
        <v>1332</v>
      </c>
      <c r="L787" s="20" t="s">
        <v>708</v>
      </c>
      <c r="M787" s="20" t="s">
        <v>640</v>
      </c>
      <c r="N787" s="20" t="s">
        <v>1827</v>
      </c>
      <c r="O787" s="20" t="s">
        <v>1829</v>
      </c>
      <c r="V787" s="20" t="s">
        <v>746</v>
      </c>
      <c r="W787" s="20" t="s">
        <v>342</v>
      </c>
      <c r="AB787" s="20" t="str">
        <f aca="true" t="shared" si="28" ref="AB787:AB795">E786&amp;" "&amp;D786</f>
        <v>Trechispora christiansenii (Parmasto) Liberta (Parmasto) Liberta</v>
      </c>
    </row>
    <row r="788" spans="1:28" ht="12.75">
      <c r="A788" s="20">
        <v>6877</v>
      </c>
      <c r="B788" s="20" t="s">
        <v>1691</v>
      </c>
      <c r="C788" s="20" t="s">
        <v>552</v>
      </c>
      <c r="D788" s="20" t="s">
        <v>553</v>
      </c>
      <c r="E788" s="20" t="s">
        <v>492</v>
      </c>
      <c r="F788" s="21">
        <v>37533</v>
      </c>
      <c r="G788" s="20">
        <v>719400</v>
      </c>
      <c r="H788" s="20">
        <v>280600</v>
      </c>
      <c r="I788" s="20" t="s">
        <v>1331</v>
      </c>
      <c r="J788" s="20" t="s">
        <v>1332</v>
      </c>
      <c r="L788" s="20" t="s">
        <v>708</v>
      </c>
      <c r="M788" s="20" t="s">
        <v>709</v>
      </c>
      <c r="N788" s="20" t="s">
        <v>1827</v>
      </c>
      <c r="O788" s="20" t="s">
        <v>1828</v>
      </c>
      <c r="V788" s="20" t="s">
        <v>746</v>
      </c>
      <c r="W788" s="20" t="s">
        <v>342</v>
      </c>
      <c r="AB788" s="20" t="str">
        <f t="shared" si="28"/>
        <v>Trechispora farinacea (Pers. : Fr.) Liberta  (Pers. : Fr.) Liberta </v>
      </c>
    </row>
    <row r="789" spans="1:28" ht="12.75">
      <c r="A789" s="20">
        <v>6877</v>
      </c>
      <c r="B789" s="20" t="s">
        <v>1691</v>
      </c>
      <c r="C789" s="20" t="s">
        <v>552</v>
      </c>
      <c r="D789" s="20" t="s">
        <v>553</v>
      </c>
      <c r="E789" s="20" t="s">
        <v>492</v>
      </c>
      <c r="F789" s="21">
        <v>37532</v>
      </c>
      <c r="G789" s="20">
        <v>723100</v>
      </c>
      <c r="H789" s="20">
        <v>279800</v>
      </c>
      <c r="I789" s="20" t="s">
        <v>1439</v>
      </c>
      <c r="J789" s="20" t="s">
        <v>900</v>
      </c>
      <c r="L789" s="20" t="s">
        <v>708</v>
      </c>
      <c r="M789" s="20" t="s">
        <v>640</v>
      </c>
      <c r="N789" s="20" t="s">
        <v>1827</v>
      </c>
      <c r="O789" s="20" t="s">
        <v>1829</v>
      </c>
      <c r="V789" s="20" t="s">
        <v>746</v>
      </c>
      <c r="W789" s="20" t="s">
        <v>342</v>
      </c>
      <c r="X789" s="20" t="s">
        <v>554</v>
      </c>
      <c r="Y789" s="20" t="s">
        <v>433</v>
      </c>
      <c r="Z789" s="20" t="s">
        <v>434</v>
      </c>
      <c r="AB789" s="20" t="str">
        <f t="shared" si="28"/>
        <v>Trechispora farinacea (Pers. : Fr.) Liberta  (Pers. : Fr.) Liberta </v>
      </c>
    </row>
    <row r="790" spans="1:28" ht="12.75">
      <c r="A790" s="20">
        <v>6877</v>
      </c>
      <c r="B790" s="20" t="s">
        <v>1691</v>
      </c>
      <c r="C790" s="20" t="s">
        <v>552</v>
      </c>
      <c r="D790" s="20" t="s">
        <v>553</v>
      </c>
      <c r="E790" s="20" t="s">
        <v>492</v>
      </c>
      <c r="F790" s="21">
        <v>37534</v>
      </c>
      <c r="G790" s="20">
        <v>727400</v>
      </c>
      <c r="H790" s="20">
        <v>277600</v>
      </c>
      <c r="I790" s="20" t="s">
        <v>573</v>
      </c>
      <c r="J790" s="20" t="s">
        <v>1909</v>
      </c>
      <c r="L790" s="20" t="s">
        <v>708</v>
      </c>
      <c r="M790" s="20" t="s">
        <v>640</v>
      </c>
      <c r="N790" s="20" t="s">
        <v>1827</v>
      </c>
      <c r="O790" s="20" t="s">
        <v>1828</v>
      </c>
      <c r="V790" s="20" t="s">
        <v>746</v>
      </c>
      <c r="W790" s="20" t="s">
        <v>342</v>
      </c>
      <c r="AB790" s="20" t="str">
        <f t="shared" si="28"/>
        <v>Trechispora farinacea (Pers. : Fr.) Liberta  (Pers. : Fr.) Liberta </v>
      </c>
    </row>
    <row r="791" spans="1:28" ht="12.75">
      <c r="A791" s="20">
        <v>6877</v>
      </c>
      <c r="B791" s="20" t="s">
        <v>1691</v>
      </c>
      <c r="C791" s="20" t="s">
        <v>552</v>
      </c>
      <c r="D791" s="20" t="s">
        <v>553</v>
      </c>
      <c r="E791" s="20" t="s">
        <v>492</v>
      </c>
      <c r="F791" s="21">
        <v>37534</v>
      </c>
      <c r="G791" s="20">
        <v>727400</v>
      </c>
      <c r="H791" s="20">
        <v>277600</v>
      </c>
      <c r="I791" s="20" t="s">
        <v>573</v>
      </c>
      <c r="J791" s="20" t="s">
        <v>1909</v>
      </c>
      <c r="L791" s="20" t="s">
        <v>708</v>
      </c>
      <c r="M791" s="20" t="s">
        <v>640</v>
      </c>
      <c r="N791" s="20" t="s">
        <v>801</v>
      </c>
      <c r="O791" s="20" t="s">
        <v>1828</v>
      </c>
      <c r="V791" s="20" t="s">
        <v>746</v>
      </c>
      <c r="W791" s="20" t="s">
        <v>342</v>
      </c>
      <c r="AB791" s="20" t="str">
        <f t="shared" si="28"/>
        <v>Trechispora farinacea (Pers. : Fr.) Liberta  (Pers. : Fr.) Liberta </v>
      </c>
    </row>
    <row r="792" spans="1:28" ht="12.75">
      <c r="A792" s="20">
        <v>6877</v>
      </c>
      <c r="B792" s="20" t="s">
        <v>1691</v>
      </c>
      <c r="C792" s="20" t="s">
        <v>552</v>
      </c>
      <c r="D792" s="20" t="s">
        <v>553</v>
      </c>
      <c r="E792" s="20" t="s">
        <v>492</v>
      </c>
      <c r="F792" s="21">
        <v>37534</v>
      </c>
      <c r="G792" s="20">
        <v>727400</v>
      </c>
      <c r="H792" s="20">
        <v>277600</v>
      </c>
      <c r="I792" s="20" t="s">
        <v>573</v>
      </c>
      <c r="J792" s="20" t="s">
        <v>1909</v>
      </c>
      <c r="L792" s="20" t="s">
        <v>708</v>
      </c>
      <c r="M792" s="20" t="s">
        <v>640</v>
      </c>
      <c r="N792" s="20" t="s">
        <v>1223</v>
      </c>
      <c r="V792" s="20" t="s">
        <v>746</v>
      </c>
      <c r="W792" s="20" t="s">
        <v>342</v>
      </c>
      <c r="AB792" s="20" t="str">
        <f t="shared" si="28"/>
        <v>Trechispora farinacea (Pers. : Fr.) Liberta  (Pers. : Fr.) Liberta </v>
      </c>
    </row>
    <row r="793" spans="1:28" ht="12.75">
      <c r="A793" s="20">
        <v>16394</v>
      </c>
      <c r="B793" s="20" t="s">
        <v>1691</v>
      </c>
      <c r="C793" s="20" t="s">
        <v>381</v>
      </c>
      <c r="D793" s="20" t="s">
        <v>382</v>
      </c>
      <c r="E793" s="20" t="s">
        <v>488</v>
      </c>
      <c r="F793" s="21">
        <v>37533</v>
      </c>
      <c r="G793" s="20">
        <v>719400</v>
      </c>
      <c r="H793" s="20">
        <v>280600</v>
      </c>
      <c r="I793" s="20" t="s">
        <v>1331</v>
      </c>
      <c r="J793" s="20" t="s">
        <v>1332</v>
      </c>
      <c r="L793" s="20" t="s">
        <v>708</v>
      </c>
      <c r="M793" s="20" t="s">
        <v>640</v>
      </c>
      <c r="N793" s="20" t="s">
        <v>1223</v>
      </c>
      <c r="O793" s="20" t="s">
        <v>1829</v>
      </c>
      <c r="V793" s="20" t="s">
        <v>746</v>
      </c>
      <c r="W793" s="20" t="s">
        <v>342</v>
      </c>
      <c r="AB793" s="20" t="str">
        <f t="shared" si="28"/>
        <v>Trechispora farinacea (Pers. : Fr.) Liberta  (Pers. : Fr.) Liberta </v>
      </c>
    </row>
    <row r="794" spans="1:28" ht="12.75">
      <c r="A794" s="20">
        <v>16394</v>
      </c>
      <c r="B794" s="20" t="s">
        <v>1691</v>
      </c>
      <c r="C794" s="20" t="s">
        <v>381</v>
      </c>
      <c r="D794" s="20" t="s">
        <v>382</v>
      </c>
      <c r="E794" s="20" t="s">
        <v>488</v>
      </c>
      <c r="F794" s="21">
        <v>37532</v>
      </c>
      <c r="G794" s="20">
        <v>723100</v>
      </c>
      <c r="H794" s="20">
        <v>279800</v>
      </c>
      <c r="I794" s="20" t="s">
        <v>1439</v>
      </c>
      <c r="J794" s="20" t="s">
        <v>900</v>
      </c>
      <c r="L794" s="20" t="s">
        <v>708</v>
      </c>
      <c r="M794" s="20" t="s">
        <v>709</v>
      </c>
      <c r="N794" s="20" t="s">
        <v>1223</v>
      </c>
      <c r="O794" s="20" t="s">
        <v>1829</v>
      </c>
      <c r="V794" s="20" t="s">
        <v>746</v>
      </c>
      <c r="W794" s="20" t="s">
        <v>342</v>
      </c>
      <c r="X794" s="20" t="s">
        <v>383</v>
      </c>
      <c r="Y794" s="20" t="s">
        <v>433</v>
      </c>
      <c r="Z794" s="20" t="s">
        <v>434</v>
      </c>
      <c r="AB794" s="20" t="str">
        <f t="shared" si="28"/>
        <v>Trechispora hymenocystis (Berk. &amp; Broome) K.H. Larss. (Berk. &amp; Broome) K.H. Larss.</v>
      </c>
    </row>
    <row r="795" spans="1:28" ht="12.75">
      <c r="A795" s="20">
        <v>16394</v>
      </c>
      <c r="B795" s="20" t="s">
        <v>1691</v>
      </c>
      <c r="C795" s="20" t="s">
        <v>381</v>
      </c>
      <c r="D795" s="20" t="s">
        <v>382</v>
      </c>
      <c r="E795" s="20" t="s">
        <v>488</v>
      </c>
      <c r="F795" s="21">
        <v>37534</v>
      </c>
      <c r="G795" s="20">
        <v>727400</v>
      </c>
      <c r="H795" s="20">
        <v>277600</v>
      </c>
      <c r="I795" s="20" t="s">
        <v>573</v>
      </c>
      <c r="J795" s="20" t="s">
        <v>1909</v>
      </c>
      <c r="L795" s="20" t="s">
        <v>708</v>
      </c>
      <c r="M795" s="20" t="s">
        <v>640</v>
      </c>
      <c r="N795" s="20" t="s">
        <v>1223</v>
      </c>
      <c r="O795" s="20" t="s">
        <v>1829</v>
      </c>
      <c r="V795" s="20" t="s">
        <v>746</v>
      </c>
      <c r="W795" s="20" t="s">
        <v>342</v>
      </c>
      <c r="AB795" s="20" t="str">
        <f t="shared" si="28"/>
        <v>Trechispora hymenocystis (Berk. &amp; Broome) K.H. Larss. (Berk. &amp; Broome) K.H. Larss.</v>
      </c>
    </row>
    <row r="796" spans="1:28" ht="12.75">
      <c r="A796" s="20">
        <v>6880</v>
      </c>
      <c r="B796" s="20" t="s">
        <v>1691</v>
      </c>
      <c r="C796" s="20" t="s">
        <v>1692</v>
      </c>
      <c r="D796" s="20" t="s">
        <v>1799</v>
      </c>
      <c r="E796" s="20" t="str">
        <f aca="true" t="shared" si="29" ref="E796:E819">B796&amp;" "&amp;C796&amp;" "&amp;D796</f>
        <v>Trechispora mollusca (Pers.: Fr.) Liberta</v>
      </c>
      <c r="F796" s="21">
        <v>37532</v>
      </c>
      <c r="G796" s="20">
        <v>723200</v>
      </c>
      <c r="H796" s="20">
        <v>279800</v>
      </c>
      <c r="I796" s="20" t="s">
        <v>1439</v>
      </c>
      <c r="J796" s="20" t="s">
        <v>900</v>
      </c>
      <c r="K796" s="20" t="s">
        <v>906</v>
      </c>
      <c r="L796" s="20" t="s">
        <v>708</v>
      </c>
      <c r="M796" s="20" t="s">
        <v>709</v>
      </c>
      <c r="N796" s="20" t="s">
        <v>1827</v>
      </c>
      <c r="P796" s="20" t="s">
        <v>1034</v>
      </c>
      <c r="V796" s="20" t="s">
        <v>1440</v>
      </c>
      <c r="W796" s="20" t="s">
        <v>1440</v>
      </c>
      <c r="AB796" s="20" t="s">
        <v>375</v>
      </c>
    </row>
    <row r="797" spans="1:28" ht="12.75">
      <c r="A797" s="20">
        <v>6911</v>
      </c>
      <c r="B797" s="20" t="s">
        <v>2148</v>
      </c>
      <c r="C797" s="20" t="s">
        <v>2149</v>
      </c>
      <c r="D797" s="20" t="s">
        <v>1735</v>
      </c>
      <c r="E797" s="20" t="str">
        <f t="shared" si="29"/>
        <v>Trichaptum abietinum (Pers.: Fr.) Ryvarden</v>
      </c>
      <c r="F797" s="21">
        <v>37534</v>
      </c>
      <c r="G797" s="20">
        <v>727400</v>
      </c>
      <c r="H797" s="20">
        <v>277600</v>
      </c>
      <c r="I797" s="20" t="s">
        <v>574</v>
      </c>
      <c r="J797" s="20" t="s">
        <v>1909</v>
      </c>
      <c r="K797" s="20" t="s">
        <v>906</v>
      </c>
      <c r="L797" s="20" t="s">
        <v>708</v>
      </c>
      <c r="M797" s="20" t="s">
        <v>640</v>
      </c>
      <c r="N797" s="20" t="s">
        <v>1827</v>
      </c>
      <c r="P797" s="20" t="s">
        <v>761</v>
      </c>
      <c r="V797" s="20" t="s">
        <v>1440</v>
      </c>
      <c r="W797" s="20" t="s">
        <v>1440</v>
      </c>
      <c r="AB797" s="20" t="s">
        <v>376</v>
      </c>
    </row>
    <row r="798" spans="1:28" ht="12.75">
      <c r="A798" s="20">
        <v>6942</v>
      </c>
      <c r="B798" s="20" t="s">
        <v>1196</v>
      </c>
      <c r="C798" s="20" t="s">
        <v>1197</v>
      </c>
      <c r="D798" s="20" t="s">
        <v>1198</v>
      </c>
      <c r="E798" s="20" t="str">
        <f t="shared" si="29"/>
        <v>Trichobolus zukalii (Heimerl) Kimbr.</v>
      </c>
      <c r="F798" s="21">
        <v>37532</v>
      </c>
      <c r="G798" s="20">
        <v>722400</v>
      </c>
      <c r="H798" s="20">
        <v>278700</v>
      </c>
      <c r="I798" s="20" t="s">
        <v>572</v>
      </c>
      <c r="J798" s="20" t="s">
        <v>916</v>
      </c>
      <c r="K798" s="20" t="s">
        <v>917</v>
      </c>
      <c r="L798" s="20" t="s">
        <v>691</v>
      </c>
      <c r="M798" s="20" t="s">
        <v>1046</v>
      </c>
      <c r="V798" s="20" t="s">
        <v>693</v>
      </c>
      <c r="W798" s="20" t="s">
        <v>693</v>
      </c>
      <c r="AB798" s="20" t="s">
        <v>377</v>
      </c>
    </row>
    <row r="799" spans="1:28" ht="12.75">
      <c r="A799" s="20">
        <v>8061</v>
      </c>
      <c r="B799" s="20" t="s">
        <v>1004</v>
      </c>
      <c r="C799" s="20" t="s">
        <v>2150</v>
      </c>
      <c r="D799" s="20" t="s">
        <v>2151</v>
      </c>
      <c r="E799" s="20" t="str">
        <f t="shared" si="29"/>
        <v>Tricholoma album (Schaeff.: Fr.) P. Kumm.</v>
      </c>
      <c r="F799" s="21">
        <v>37534</v>
      </c>
      <c r="G799" s="20">
        <v>694000</v>
      </c>
      <c r="H799" s="20">
        <v>282450</v>
      </c>
      <c r="I799" s="20" t="s">
        <v>862</v>
      </c>
      <c r="J799" s="20" t="s">
        <v>1062</v>
      </c>
      <c r="K799" s="20" t="s">
        <v>659</v>
      </c>
      <c r="L799" s="20" t="s">
        <v>611</v>
      </c>
      <c r="Q799" s="20" t="s">
        <v>1574</v>
      </c>
      <c r="V799" s="20" t="s">
        <v>1599</v>
      </c>
      <c r="W799" s="20" t="s">
        <v>1599</v>
      </c>
      <c r="AB799" s="20" t="s">
        <v>378</v>
      </c>
    </row>
    <row r="800" spans="1:28" ht="12.75">
      <c r="A800" s="20">
        <v>6961</v>
      </c>
      <c r="B800" s="20" t="s">
        <v>1004</v>
      </c>
      <c r="C800" s="20" t="s">
        <v>1278</v>
      </c>
      <c r="D800" s="20" t="s">
        <v>1279</v>
      </c>
      <c r="E800" s="20" t="str">
        <f t="shared" si="29"/>
        <v>Tricholoma atrosquamosum (Chev.) Sacc.</v>
      </c>
      <c r="F800" s="21">
        <v>37533</v>
      </c>
      <c r="G800" s="20">
        <v>731700</v>
      </c>
      <c r="H800" s="20">
        <v>273700</v>
      </c>
      <c r="I800" s="20" t="s">
        <v>568</v>
      </c>
      <c r="J800" s="20" t="s">
        <v>787</v>
      </c>
      <c r="K800" s="20" t="s">
        <v>788</v>
      </c>
      <c r="L800" s="20" t="s">
        <v>611</v>
      </c>
      <c r="V800" s="20" t="s">
        <v>1010</v>
      </c>
      <c r="W800" s="20" t="s">
        <v>1010</v>
      </c>
      <c r="AA800" s="20" t="s">
        <v>738</v>
      </c>
      <c r="AB800" s="20" t="s">
        <v>379</v>
      </c>
    </row>
    <row r="801" spans="1:28" ht="12.75">
      <c r="A801" s="20">
        <v>6987</v>
      </c>
      <c r="B801" s="20" t="s">
        <v>1004</v>
      </c>
      <c r="C801" s="20" t="s">
        <v>1800</v>
      </c>
      <c r="D801" s="20" t="s">
        <v>1801</v>
      </c>
      <c r="E801" s="20" t="str">
        <f t="shared" si="29"/>
        <v>Tricholoma lascivum (Fr.) Gillet</v>
      </c>
      <c r="F801" s="21">
        <v>37532</v>
      </c>
      <c r="G801" s="20">
        <v>694000</v>
      </c>
      <c r="H801" s="20">
        <v>282500</v>
      </c>
      <c r="I801" s="20" t="s">
        <v>862</v>
      </c>
      <c r="J801" s="20" t="s">
        <v>1062</v>
      </c>
      <c r="K801" s="20" t="s">
        <v>659</v>
      </c>
      <c r="L801" s="20" t="s">
        <v>611</v>
      </c>
      <c r="V801" s="20" t="s">
        <v>1558</v>
      </c>
      <c r="W801" s="20" t="s">
        <v>1558</v>
      </c>
      <c r="AB801" s="20" t="s">
        <v>380</v>
      </c>
    </row>
    <row r="802" spans="1:28" ht="12.75">
      <c r="A802" s="20">
        <v>8064</v>
      </c>
      <c r="B802" s="20" t="s">
        <v>1004</v>
      </c>
      <c r="C802" s="20" t="s">
        <v>1005</v>
      </c>
      <c r="D802" s="20" t="s">
        <v>1006</v>
      </c>
      <c r="E802" s="20" t="str">
        <f t="shared" si="29"/>
        <v>Tricholoma pseudoalbum Bon</v>
      </c>
      <c r="F802" s="21">
        <v>37532</v>
      </c>
      <c r="G802" s="20">
        <v>731600</v>
      </c>
      <c r="H802" s="20">
        <v>276300</v>
      </c>
      <c r="I802" s="20" t="s">
        <v>1663</v>
      </c>
      <c r="J802" s="20" t="s">
        <v>1040</v>
      </c>
      <c r="K802" s="20" t="s">
        <v>906</v>
      </c>
      <c r="L802" s="20" t="s">
        <v>611</v>
      </c>
      <c r="V802" s="20" t="s">
        <v>1664</v>
      </c>
      <c r="W802" s="20" t="s">
        <v>1664</v>
      </c>
      <c r="AB802" s="20" t="s">
        <v>281</v>
      </c>
    </row>
    <row r="803" spans="1:28" ht="12.75">
      <c r="A803" s="20">
        <v>8064</v>
      </c>
      <c r="B803" s="20" t="s">
        <v>1004</v>
      </c>
      <c r="C803" s="20" t="s">
        <v>1005</v>
      </c>
      <c r="D803" s="20" t="s">
        <v>1006</v>
      </c>
      <c r="E803" s="20" t="str">
        <f t="shared" si="29"/>
        <v>Tricholoma pseudoalbum Bon</v>
      </c>
      <c r="F803" s="21">
        <v>37533</v>
      </c>
      <c r="G803" s="20">
        <v>720800</v>
      </c>
      <c r="H803" s="20">
        <v>280400</v>
      </c>
      <c r="I803" s="20" t="s">
        <v>569</v>
      </c>
      <c r="J803" s="20" t="s">
        <v>916</v>
      </c>
      <c r="L803" s="20" t="s">
        <v>611</v>
      </c>
      <c r="Q803" s="20" t="s">
        <v>616</v>
      </c>
      <c r="R803" s="20" t="s">
        <v>790</v>
      </c>
      <c r="S803" s="20" t="s">
        <v>802</v>
      </c>
      <c r="V803" s="20" t="s">
        <v>849</v>
      </c>
      <c r="W803" s="20" t="s">
        <v>849</v>
      </c>
      <c r="AA803" s="20" t="s">
        <v>1006</v>
      </c>
      <c r="AB803" s="20" t="s">
        <v>281</v>
      </c>
    </row>
    <row r="804" spans="1:28" ht="12.75">
      <c r="A804" s="20">
        <v>7002</v>
      </c>
      <c r="B804" s="20" t="s">
        <v>1004</v>
      </c>
      <c r="C804" s="20" t="s">
        <v>1802</v>
      </c>
      <c r="D804" s="20" t="s">
        <v>1150</v>
      </c>
      <c r="E804" s="20" t="str">
        <f t="shared" si="29"/>
        <v>Tricholoma scalpturatum (Fr.) Quel.</v>
      </c>
      <c r="F804" s="21">
        <v>37532</v>
      </c>
      <c r="G804" s="20">
        <v>723100</v>
      </c>
      <c r="H804" s="20">
        <v>279800</v>
      </c>
      <c r="I804" s="20" t="s">
        <v>1439</v>
      </c>
      <c r="J804" s="20" t="s">
        <v>900</v>
      </c>
      <c r="V804" s="20" t="s">
        <v>1569</v>
      </c>
      <c r="W804" s="20" t="s">
        <v>1569</v>
      </c>
      <c r="AB804" s="20" t="s">
        <v>282</v>
      </c>
    </row>
    <row r="805" spans="1:28" ht="12.75">
      <c r="A805" s="20">
        <v>7003</v>
      </c>
      <c r="B805" s="20" t="s">
        <v>1004</v>
      </c>
      <c r="C805" s="20" t="s">
        <v>1085</v>
      </c>
      <c r="D805" s="20" t="s">
        <v>1086</v>
      </c>
      <c r="E805" s="20" t="str">
        <f t="shared" si="29"/>
        <v>Tricholoma sciodes (Secr.) Mart.</v>
      </c>
      <c r="F805" s="21">
        <v>37532</v>
      </c>
      <c r="G805" s="20">
        <v>722500</v>
      </c>
      <c r="H805" s="20">
        <v>278700</v>
      </c>
      <c r="I805" s="20" t="s">
        <v>571</v>
      </c>
      <c r="J805" s="20" t="s">
        <v>916</v>
      </c>
      <c r="K805" s="20" t="s">
        <v>755</v>
      </c>
      <c r="L805" s="20" t="s">
        <v>611</v>
      </c>
      <c r="V805" s="20" t="s">
        <v>1311</v>
      </c>
      <c r="W805" s="20" t="s">
        <v>1311</v>
      </c>
      <c r="AA805" s="20" t="s">
        <v>774</v>
      </c>
      <c r="AB805" s="20" t="s">
        <v>283</v>
      </c>
    </row>
    <row r="806" spans="1:28" ht="12.75">
      <c r="A806" s="20">
        <v>7061</v>
      </c>
      <c r="B806" s="20" t="s">
        <v>1057</v>
      </c>
      <c r="C806" s="20" t="s">
        <v>1058</v>
      </c>
      <c r="D806" s="20" t="s">
        <v>1059</v>
      </c>
      <c r="E806" s="20" t="str">
        <f t="shared" si="29"/>
        <v>Trichophaea woolhopeia (Cooke &amp; W. Phillips) L. Arnauld</v>
      </c>
      <c r="F806" s="21">
        <v>37533</v>
      </c>
      <c r="G806" s="20">
        <v>719400</v>
      </c>
      <c r="H806" s="20">
        <v>280700</v>
      </c>
      <c r="I806" s="20" t="s">
        <v>1331</v>
      </c>
      <c r="J806" s="20" t="s">
        <v>1332</v>
      </c>
      <c r="K806" s="20" t="s">
        <v>755</v>
      </c>
      <c r="L806" s="20" t="s">
        <v>611</v>
      </c>
      <c r="Q806" s="20" t="s">
        <v>802</v>
      </c>
      <c r="R806" s="20" t="s">
        <v>790</v>
      </c>
      <c r="S806" s="20" t="s">
        <v>781</v>
      </c>
      <c r="V806" s="20" t="s">
        <v>1440</v>
      </c>
      <c r="W806" s="20" t="s">
        <v>1451</v>
      </c>
      <c r="AB806" s="20" t="s">
        <v>284</v>
      </c>
    </row>
    <row r="807" spans="1:28" ht="12.75">
      <c r="A807" s="20">
        <v>7061</v>
      </c>
      <c r="B807" s="20" t="s">
        <v>1057</v>
      </c>
      <c r="C807" s="20" t="s">
        <v>1058</v>
      </c>
      <c r="D807" s="20" t="s">
        <v>1059</v>
      </c>
      <c r="E807" s="20" t="str">
        <f t="shared" si="29"/>
        <v>Trichophaea woolhopeia (Cooke &amp; W. Phillips) L. Arnauld</v>
      </c>
      <c r="F807" s="21">
        <v>37532</v>
      </c>
      <c r="G807" s="20">
        <v>694225</v>
      </c>
      <c r="H807" s="20">
        <v>283000</v>
      </c>
      <c r="I807" s="20" t="s">
        <v>570</v>
      </c>
      <c r="J807" s="20" t="s">
        <v>1055</v>
      </c>
      <c r="K807" s="20" t="s">
        <v>659</v>
      </c>
      <c r="L807" s="20" t="s">
        <v>1298</v>
      </c>
      <c r="V807" s="20" t="s">
        <v>759</v>
      </c>
      <c r="W807" s="20" t="s">
        <v>693</v>
      </c>
      <c r="AB807" s="20" t="s">
        <v>284</v>
      </c>
    </row>
    <row r="808" spans="1:28" ht="12.75">
      <c r="A808" s="20">
        <v>7078</v>
      </c>
      <c r="B808" s="20" t="s">
        <v>876</v>
      </c>
      <c r="C808" s="20" t="s">
        <v>2104</v>
      </c>
      <c r="D808" s="20" t="s">
        <v>1900</v>
      </c>
      <c r="E808" s="20" t="str">
        <f t="shared" si="29"/>
        <v>Tubaria conspersa (Pers.: Fr.) Fayod</v>
      </c>
      <c r="F808" s="21">
        <v>37533</v>
      </c>
      <c r="G808" s="20">
        <v>731100</v>
      </c>
      <c r="H808" s="20">
        <v>275200</v>
      </c>
      <c r="I808" s="20" t="s">
        <v>933</v>
      </c>
      <c r="J808" s="20" t="s">
        <v>787</v>
      </c>
      <c r="K808" s="20" t="s">
        <v>1665</v>
      </c>
      <c r="L808" s="20" t="s">
        <v>708</v>
      </c>
      <c r="N808" s="20" t="s">
        <v>936</v>
      </c>
      <c r="T808" s="20" t="s">
        <v>1901</v>
      </c>
      <c r="V808" s="20" t="s">
        <v>1569</v>
      </c>
      <c r="W808" s="20" t="s">
        <v>1569</v>
      </c>
      <c r="AB808" s="20" t="s">
        <v>285</v>
      </c>
    </row>
    <row r="809" spans="1:28" ht="12.75">
      <c r="A809" s="20">
        <v>7079</v>
      </c>
      <c r="B809" s="20" t="s">
        <v>876</v>
      </c>
      <c r="C809" s="20" t="s">
        <v>877</v>
      </c>
      <c r="D809" s="20" t="s">
        <v>878</v>
      </c>
      <c r="E809" s="20" t="str">
        <f t="shared" si="29"/>
        <v>Tubaria dispersa (Pers.) Singer</v>
      </c>
      <c r="F809" s="21">
        <v>37534</v>
      </c>
      <c r="G809" s="20">
        <v>693750</v>
      </c>
      <c r="H809" s="20">
        <v>282750</v>
      </c>
      <c r="I809" s="20" t="s">
        <v>862</v>
      </c>
      <c r="J809" s="20" t="s">
        <v>1062</v>
      </c>
      <c r="K809" s="20" t="s">
        <v>879</v>
      </c>
      <c r="L809" s="20" t="s">
        <v>611</v>
      </c>
      <c r="T809" s="20" t="s">
        <v>880</v>
      </c>
      <c r="V809" s="20" t="s">
        <v>867</v>
      </c>
      <c r="W809" s="20" t="s">
        <v>867</v>
      </c>
      <c r="AA809" s="20" t="s">
        <v>881</v>
      </c>
      <c r="AB809" s="20" t="s">
        <v>286</v>
      </c>
    </row>
    <row r="810" spans="1:28" ht="12.75">
      <c r="A810" s="20">
        <v>7080</v>
      </c>
      <c r="B810" s="20" t="s">
        <v>876</v>
      </c>
      <c r="C810" s="20" t="s">
        <v>2152</v>
      </c>
      <c r="D810" s="20" t="s">
        <v>2153</v>
      </c>
      <c r="E810" s="20" t="str">
        <f t="shared" si="29"/>
        <v>Tubaria furfuracea (Pers.: Fr.) Gillet</v>
      </c>
      <c r="F810" s="21">
        <v>37534</v>
      </c>
      <c r="G810" s="20">
        <v>694300</v>
      </c>
      <c r="H810" s="20">
        <v>283400</v>
      </c>
      <c r="I810" s="20" t="s">
        <v>570</v>
      </c>
      <c r="J810" s="20" t="s">
        <v>1055</v>
      </c>
      <c r="K810" s="20" t="s">
        <v>659</v>
      </c>
      <c r="L810" s="20" t="s">
        <v>708</v>
      </c>
      <c r="M810" s="20" t="s">
        <v>709</v>
      </c>
      <c r="N810" s="20" t="s">
        <v>801</v>
      </c>
      <c r="P810" s="20" t="s">
        <v>683</v>
      </c>
      <c r="V810" s="20" t="s">
        <v>1807</v>
      </c>
      <c r="W810" s="20" t="s">
        <v>1807</v>
      </c>
      <c r="AB810" s="20" t="s">
        <v>287</v>
      </c>
    </row>
    <row r="811" spans="1:28" ht="12.75">
      <c r="A811" s="20">
        <v>7097</v>
      </c>
      <c r="B811" s="20" t="s">
        <v>680</v>
      </c>
      <c r="C811" s="20" t="s">
        <v>681</v>
      </c>
      <c r="D811" s="20" t="s">
        <v>682</v>
      </c>
      <c r="E811" s="20" t="str">
        <f t="shared" si="29"/>
        <v>Tubeufia cerea (Berk. et M.A. Curtis) Booth</v>
      </c>
      <c r="F811" s="21">
        <v>37533</v>
      </c>
      <c r="G811" s="20">
        <v>731750</v>
      </c>
      <c r="H811" s="20">
        <v>274150</v>
      </c>
      <c r="I811" s="20" t="s">
        <v>568</v>
      </c>
      <c r="J811" s="20" t="s">
        <v>787</v>
      </c>
      <c r="K811" s="20" t="s">
        <v>788</v>
      </c>
      <c r="L811" s="20" t="s">
        <v>708</v>
      </c>
      <c r="M811" s="20" t="s">
        <v>709</v>
      </c>
      <c r="N811" s="20" t="s">
        <v>1827</v>
      </c>
      <c r="P811" s="20" t="s">
        <v>683</v>
      </c>
      <c r="Q811" s="20" t="s">
        <v>790</v>
      </c>
      <c r="R811" s="20" t="s">
        <v>701</v>
      </c>
      <c r="S811" s="20" t="s">
        <v>791</v>
      </c>
      <c r="V811" s="20" t="s">
        <v>723</v>
      </c>
      <c r="W811" s="20" t="s">
        <v>607</v>
      </c>
      <c r="AB811" s="20" t="s">
        <v>288</v>
      </c>
    </row>
    <row r="812" spans="1:28" ht="12.75">
      <c r="A812" s="20">
        <v>7241</v>
      </c>
      <c r="B812" s="20" t="s">
        <v>1093</v>
      </c>
      <c r="C812" s="20" t="s">
        <v>1094</v>
      </c>
      <c r="D812" s="20" t="s">
        <v>1095</v>
      </c>
      <c r="E812" s="20" t="str">
        <f t="shared" si="29"/>
        <v>Ustulina deusta (Hoffm.) Lind (1913)</v>
      </c>
      <c r="F812" s="21">
        <v>37532</v>
      </c>
      <c r="G812" s="20">
        <v>722500</v>
      </c>
      <c r="H812" s="20">
        <v>278700</v>
      </c>
      <c r="I812" s="20" t="s">
        <v>571</v>
      </c>
      <c r="J812" s="20" t="s">
        <v>916</v>
      </c>
      <c r="K812" s="20" t="s">
        <v>755</v>
      </c>
      <c r="L812" s="20" t="s">
        <v>708</v>
      </c>
      <c r="M812" s="20" t="s">
        <v>800</v>
      </c>
      <c r="N812" s="20" t="s">
        <v>830</v>
      </c>
      <c r="V812" s="20" t="s">
        <v>1311</v>
      </c>
      <c r="W812" s="20" t="s">
        <v>1311</v>
      </c>
      <c r="AB812" s="20" t="s">
        <v>289</v>
      </c>
    </row>
    <row r="813" spans="1:28" ht="12.75">
      <c r="A813" s="20">
        <v>7277</v>
      </c>
      <c r="B813" s="20" t="s">
        <v>942</v>
      </c>
      <c r="C813" s="20" t="s">
        <v>1902</v>
      </c>
      <c r="D813" s="20" t="s">
        <v>1903</v>
      </c>
      <c r="E813" s="20" t="str">
        <f t="shared" si="29"/>
        <v>Volvariella bombycina (Pers.: Fr.) Singer</v>
      </c>
      <c r="F813" s="21">
        <v>37533</v>
      </c>
      <c r="G813" s="20">
        <v>694225</v>
      </c>
      <c r="H813" s="20">
        <v>283000</v>
      </c>
      <c r="I813" s="20" t="s">
        <v>862</v>
      </c>
      <c r="J813" s="20" t="s">
        <v>1062</v>
      </c>
      <c r="K813" s="20" t="s">
        <v>659</v>
      </c>
      <c r="L813" s="20" t="s">
        <v>708</v>
      </c>
      <c r="V813" s="20" t="s">
        <v>1558</v>
      </c>
      <c r="W813" s="20" t="s">
        <v>1558</v>
      </c>
      <c r="AB813" s="20" t="s">
        <v>290</v>
      </c>
    </row>
    <row r="814" spans="1:28" ht="12.75">
      <c r="A814" s="20">
        <v>7278</v>
      </c>
      <c r="B814" s="20" t="s">
        <v>942</v>
      </c>
      <c r="C814" s="20" t="s">
        <v>943</v>
      </c>
      <c r="D814" s="20" t="s">
        <v>935</v>
      </c>
      <c r="E814" s="20" t="str">
        <f t="shared" si="29"/>
        <v>Volvariella caesiotincta P.D. Orton</v>
      </c>
      <c r="F814" s="21">
        <v>37534</v>
      </c>
      <c r="G814" s="20">
        <v>723200</v>
      </c>
      <c r="H814" s="20">
        <v>279200</v>
      </c>
      <c r="I814" s="20" t="s">
        <v>905</v>
      </c>
      <c r="J814" s="20" t="s">
        <v>900</v>
      </c>
      <c r="K814" s="20" t="s">
        <v>906</v>
      </c>
      <c r="L814" s="20" t="s">
        <v>708</v>
      </c>
      <c r="M814" s="20" t="s">
        <v>800</v>
      </c>
      <c r="N814" s="20" t="s">
        <v>936</v>
      </c>
      <c r="Q814" s="20" t="s">
        <v>790</v>
      </c>
      <c r="V814" s="20" t="s">
        <v>907</v>
      </c>
      <c r="W814" s="20" t="s">
        <v>907</v>
      </c>
      <c r="AB814" s="20" t="s">
        <v>291</v>
      </c>
    </row>
    <row r="815" spans="1:28" ht="12.75">
      <c r="A815" s="20">
        <v>7278</v>
      </c>
      <c r="B815" s="20" t="s">
        <v>942</v>
      </c>
      <c r="C815" s="20" t="s">
        <v>943</v>
      </c>
      <c r="D815" s="20" t="s">
        <v>935</v>
      </c>
      <c r="E815" s="20" t="str">
        <f t="shared" si="29"/>
        <v>Volvariella caesiotincta P.D. Orton</v>
      </c>
      <c r="F815" s="21">
        <v>37532</v>
      </c>
      <c r="G815" s="20">
        <v>722400</v>
      </c>
      <c r="H815" s="20">
        <v>278700</v>
      </c>
      <c r="I815" s="20" t="s">
        <v>572</v>
      </c>
      <c r="J815" s="20" t="s">
        <v>916</v>
      </c>
      <c r="K815" s="20" t="s">
        <v>799</v>
      </c>
      <c r="L815" s="20" t="s">
        <v>611</v>
      </c>
      <c r="Q815" s="20" t="s">
        <v>802</v>
      </c>
      <c r="R815" s="20" t="s">
        <v>1176</v>
      </c>
      <c r="V815" s="20" t="s">
        <v>1014</v>
      </c>
      <c r="W815" s="20" t="s">
        <v>1014</v>
      </c>
      <c r="AB815" s="20" t="s">
        <v>291</v>
      </c>
    </row>
    <row r="816" spans="1:28" ht="12.75">
      <c r="A816" s="20">
        <v>7282</v>
      </c>
      <c r="B816" s="20" t="s">
        <v>942</v>
      </c>
      <c r="C816" s="20" t="s">
        <v>2154</v>
      </c>
      <c r="D816" s="20" t="s">
        <v>2155</v>
      </c>
      <c r="E816" s="20" t="str">
        <f t="shared" si="29"/>
        <v>Volvariella hypopithys (Fr. ex P. Karst.) M.M. Moser</v>
      </c>
      <c r="F816" s="21">
        <v>37534</v>
      </c>
      <c r="G816" s="20">
        <v>694225</v>
      </c>
      <c r="H816" s="20">
        <v>283000</v>
      </c>
      <c r="I816" s="20" t="s">
        <v>570</v>
      </c>
      <c r="J816" s="20" t="s">
        <v>1055</v>
      </c>
      <c r="K816" s="20" t="s">
        <v>659</v>
      </c>
      <c r="L816" s="20" t="s">
        <v>611</v>
      </c>
      <c r="V816" s="20" t="s">
        <v>1558</v>
      </c>
      <c r="W816" s="20" t="s">
        <v>1558</v>
      </c>
      <c r="AB816" s="20" t="s">
        <v>292</v>
      </c>
    </row>
    <row r="817" spans="1:28" ht="12.75">
      <c r="A817" s="20">
        <v>7286</v>
      </c>
      <c r="B817" s="20" t="s">
        <v>942</v>
      </c>
      <c r="C817" s="20" t="s">
        <v>1377</v>
      </c>
      <c r="D817" s="20" t="s">
        <v>2156</v>
      </c>
      <c r="E817" s="20" t="str">
        <f t="shared" si="29"/>
        <v>Volvariella murinella (Quel.) M.M. Moser</v>
      </c>
      <c r="F817" s="21">
        <v>37534</v>
      </c>
      <c r="G817" s="20">
        <v>731519</v>
      </c>
      <c r="H817" s="20">
        <v>274386</v>
      </c>
      <c r="I817" s="20" t="s">
        <v>1490</v>
      </c>
      <c r="J817" s="20" t="s">
        <v>1264</v>
      </c>
      <c r="K817" s="20" t="s">
        <v>931</v>
      </c>
      <c r="L817" s="20" t="s">
        <v>719</v>
      </c>
      <c r="M817" s="20" t="s">
        <v>789</v>
      </c>
      <c r="Q817" s="20" t="s">
        <v>701</v>
      </c>
      <c r="V817" s="20" t="s">
        <v>1624</v>
      </c>
      <c r="W817" s="20" t="s">
        <v>1624</v>
      </c>
      <c r="AB817" s="20" t="s">
        <v>293</v>
      </c>
    </row>
    <row r="818" spans="1:28" ht="12.75">
      <c r="A818" s="20">
        <v>7286</v>
      </c>
      <c r="B818" s="20" t="s">
        <v>942</v>
      </c>
      <c r="C818" s="20" t="s">
        <v>1377</v>
      </c>
      <c r="D818" s="20" t="s">
        <v>2156</v>
      </c>
      <c r="E818" s="20" t="str">
        <f t="shared" si="29"/>
        <v>Volvariella murinella (Quel.) M.M. Moser</v>
      </c>
      <c r="F818" s="21">
        <v>37534</v>
      </c>
      <c r="G818" s="20">
        <v>725000</v>
      </c>
      <c r="H818" s="20">
        <v>279100</v>
      </c>
      <c r="I818" s="20" t="s">
        <v>1325</v>
      </c>
      <c r="J818" s="20" t="s">
        <v>754</v>
      </c>
      <c r="K818" s="20" t="s">
        <v>788</v>
      </c>
      <c r="L818" s="20" t="s">
        <v>611</v>
      </c>
      <c r="Q818" s="20" t="s">
        <v>701</v>
      </c>
      <c r="R818" s="20" t="s">
        <v>863</v>
      </c>
      <c r="V818" s="20" t="s">
        <v>1664</v>
      </c>
      <c r="W818" s="20" t="s">
        <v>1664</v>
      </c>
      <c r="AB818" s="20" t="s">
        <v>293</v>
      </c>
    </row>
    <row r="819" spans="1:28" ht="12.75">
      <c r="A819" s="20">
        <v>7286</v>
      </c>
      <c r="B819" s="20" t="s">
        <v>942</v>
      </c>
      <c r="C819" s="20" t="s">
        <v>1377</v>
      </c>
      <c r="D819" s="20" t="s">
        <v>2156</v>
      </c>
      <c r="E819" s="20" t="str">
        <f t="shared" si="29"/>
        <v>Volvariella murinella (Quel.) M.M. Moser</v>
      </c>
      <c r="F819" s="21">
        <v>37533</v>
      </c>
      <c r="G819" s="20">
        <v>722400</v>
      </c>
      <c r="H819" s="20">
        <v>278800</v>
      </c>
      <c r="I819" s="20" t="s">
        <v>571</v>
      </c>
      <c r="J819" s="20" t="s">
        <v>916</v>
      </c>
      <c r="K819" s="20" t="s">
        <v>755</v>
      </c>
      <c r="L819" s="20" t="s">
        <v>719</v>
      </c>
      <c r="M819" s="20" t="s">
        <v>789</v>
      </c>
      <c r="Q819" s="20" t="s">
        <v>790</v>
      </c>
      <c r="R819" s="20" t="s">
        <v>701</v>
      </c>
      <c r="V819" s="20" t="s">
        <v>875</v>
      </c>
      <c r="W819" s="20" t="s">
        <v>875</v>
      </c>
      <c r="AA819" s="20" t="s">
        <v>1102</v>
      </c>
      <c r="AB819" s="20" t="s">
        <v>294</v>
      </c>
    </row>
    <row r="820" spans="1:28" ht="12.75">
      <c r="A820" s="20">
        <v>7305</v>
      </c>
      <c r="B820" s="20" t="s">
        <v>384</v>
      </c>
      <c r="C820" s="20" t="s">
        <v>385</v>
      </c>
      <c r="D820" s="20" t="s">
        <v>386</v>
      </c>
      <c r="E820" s="20" t="s">
        <v>559</v>
      </c>
      <c r="F820" s="21">
        <v>37534</v>
      </c>
      <c r="G820" s="20">
        <v>727400</v>
      </c>
      <c r="H820" s="20">
        <v>277600</v>
      </c>
      <c r="I820" s="20" t="s">
        <v>573</v>
      </c>
      <c r="J820" s="20" t="s">
        <v>1909</v>
      </c>
      <c r="L820" s="20" t="s">
        <v>708</v>
      </c>
      <c r="M820" s="20" t="s">
        <v>640</v>
      </c>
      <c r="N820" s="20" t="s">
        <v>1223</v>
      </c>
      <c r="O820" s="20" t="s">
        <v>1828</v>
      </c>
      <c r="V820" s="20" t="s">
        <v>746</v>
      </c>
      <c r="W820" s="20" t="s">
        <v>342</v>
      </c>
      <c r="X820" s="20" t="s">
        <v>387</v>
      </c>
      <c r="Y820" s="20" t="s">
        <v>433</v>
      </c>
      <c r="Z820" s="20" t="s">
        <v>434</v>
      </c>
      <c r="AB820" s="20" t="str">
        <f>E819&amp;" "&amp;D819</f>
        <v>Volvariella murinella (Quel.) M.M. Moser (Quel.) M.M. Moser</v>
      </c>
    </row>
    <row r="821" spans="1:28" ht="12.75">
      <c r="A821" s="20">
        <v>13529</v>
      </c>
      <c r="B821" s="20" t="s">
        <v>1649</v>
      </c>
      <c r="C821" s="20" t="s">
        <v>1803</v>
      </c>
      <c r="D821" s="20" t="s">
        <v>1804</v>
      </c>
      <c r="E821" s="20" t="str">
        <f>B821&amp;" "&amp;C821&amp;" "&amp;D821</f>
        <v>Xerocomus porosporus Imler</v>
      </c>
      <c r="F821" s="21">
        <v>37532</v>
      </c>
      <c r="G821" s="20">
        <v>694225</v>
      </c>
      <c r="H821" s="20">
        <v>283000</v>
      </c>
      <c r="I821" s="20" t="s">
        <v>570</v>
      </c>
      <c r="J821" s="20" t="s">
        <v>1055</v>
      </c>
      <c r="K821" s="20" t="s">
        <v>906</v>
      </c>
      <c r="L821" s="20" t="s">
        <v>708</v>
      </c>
      <c r="M821" s="20" t="s">
        <v>800</v>
      </c>
      <c r="N821" s="20" t="s">
        <v>936</v>
      </c>
      <c r="Q821" s="20" t="s">
        <v>641</v>
      </c>
      <c r="R821" s="20" t="s">
        <v>790</v>
      </c>
      <c r="S821" s="20" t="s">
        <v>701</v>
      </c>
      <c r="V821" s="20" t="s">
        <v>1451</v>
      </c>
      <c r="W821" s="20" t="s">
        <v>1451</v>
      </c>
      <c r="AB821" s="20" t="s">
        <v>458</v>
      </c>
    </row>
    <row r="822" spans="1:28" ht="12.75">
      <c r="A822" s="20">
        <v>7324</v>
      </c>
      <c r="B822" s="20" t="s">
        <v>1649</v>
      </c>
      <c r="C822" s="20" t="s">
        <v>1805</v>
      </c>
      <c r="D822" s="20" t="s">
        <v>1806</v>
      </c>
      <c r="E822" s="20" t="str">
        <f>B822&amp;" "&amp;C822&amp;" "&amp;D822</f>
        <v>Xerocomus subtomentosus (L.: Fr.) Quel.</v>
      </c>
      <c r="F822" s="21">
        <v>37532</v>
      </c>
      <c r="G822" s="20">
        <v>723100</v>
      </c>
      <c r="H822" s="20">
        <v>279800</v>
      </c>
      <c r="I822" s="20" t="s">
        <v>1439</v>
      </c>
      <c r="J822" s="20" t="s">
        <v>900</v>
      </c>
      <c r="K822" s="20" t="s">
        <v>755</v>
      </c>
      <c r="L822" s="20" t="s">
        <v>611</v>
      </c>
      <c r="Q822" s="20" t="s">
        <v>790</v>
      </c>
      <c r="V822" s="20" t="s">
        <v>1569</v>
      </c>
      <c r="W822" s="20" t="s">
        <v>1569</v>
      </c>
      <c r="AB822" s="20" t="s">
        <v>459</v>
      </c>
    </row>
    <row r="823" spans="1:28" ht="12.75">
      <c r="A823" s="20">
        <v>7333</v>
      </c>
      <c r="B823" s="20" t="s">
        <v>1116</v>
      </c>
      <c r="C823" s="20" t="s">
        <v>1117</v>
      </c>
      <c r="D823" s="20" t="s">
        <v>1118</v>
      </c>
      <c r="E823" s="20" t="str">
        <f>B823&amp;" "&amp;C823&amp;" "&amp;D823</f>
        <v>Xerula radicata (Relhan:Fr.) Doerfelt</v>
      </c>
      <c r="F823" s="21">
        <v>37532</v>
      </c>
      <c r="G823" s="20">
        <v>722500</v>
      </c>
      <c r="H823" s="20">
        <v>278700</v>
      </c>
      <c r="I823" s="20" t="s">
        <v>571</v>
      </c>
      <c r="J823" s="20" t="s">
        <v>916</v>
      </c>
      <c r="K823" s="20" t="s">
        <v>755</v>
      </c>
      <c r="L823" s="20" t="s">
        <v>708</v>
      </c>
      <c r="M823" s="20" t="s">
        <v>709</v>
      </c>
      <c r="N823" s="20" t="s">
        <v>830</v>
      </c>
      <c r="V823" s="20" t="s">
        <v>1311</v>
      </c>
      <c r="W823" s="20" t="s">
        <v>1311</v>
      </c>
      <c r="AB823" s="20" t="s">
        <v>460</v>
      </c>
    </row>
    <row r="824" spans="1:28" ht="12.75">
      <c r="A824" s="20">
        <v>7335</v>
      </c>
      <c r="B824" s="20" t="s">
        <v>1082</v>
      </c>
      <c r="C824" s="20" t="s">
        <v>1083</v>
      </c>
      <c r="D824" s="20" t="s">
        <v>1084</v>
      </c>
      <c r="E824" s="20" t="str">
        <f>B824&amp;" "&amp;C824&amp;" "&amp;D824</f>
        <v>Xylaria filiformis (Alb. et Schwein.: Fr.) Fr.</v>
      </c>
      <c r="F824" s="21">
        <v>37532</v>
      </c>
      <c r="G824" s="20">
        <v>722500</v>
      </c>
      <c r="H824" s="20">
        <v>278700</v>
      </c>
      <c r="I824" s="20" t="s">
        <v>571</v>
      </c>
      <c r="J824" s="20" t="s">
        <v>916</v>
      </c>
      <c r="K824" s="20" t="s">
        <v>788</v>
      </c>
      <c r="V824" s="20" t="s">
        <v>1311</v>
      </c>
      <c r="W824" s="20" t="s">
        <v>1311</v>
      </c>
      <c r="AA824" s="20" t="s">
        <v>941</v>
      </c>
      <c r="AB824" s="20" t="s">
        <v>461</v>
      </c>
    </row>
    <row r="825" spans="1:28" ht="12.75">
      <c r="A825" s="20">
        <v>7340</v>
      </c>
      <c r="B825" s="20" t="s">
        <v>1082</v>
      </c>
      <c r="C825" s="20" t="s">
        <v>2011</v>
      </c>
      <c r="D825" s="20" t="s">
        <v>2012</v>
      </c>
      <c r="E825" s="20" t="str">
        <f>B825&amp;" "&amp;C825&amp;" "&amp;D825</f>
        <v>Xylaria hypoxylon (L. ex Hooker) Grev.</v>
      </c>
      <c r="F825" s="21">
        <v>37534</v>
      </c>
      <c r="G825" s="20">
        <v>725000</v>
      </c>
      <c r="H825" s="20">
        <v>279100</v>
      </c>
      <c r="I825" s="20" t="s">
        <v>1325</v>
      </c>
      <c r="J825" s="20" t="s">
        <v>754</v>
      </c>
      <c r="K825" s="20" t="s">
        <v>788</v>
      </c>
      <c r="L825" s="20" t="s">
        <v>708</v>
      </c>
      <c r="M825" s="20" t="s">
        <v>800</v>
      </c>
      <c r="N825" s="20" t="s">
        <v>830</v>
      </c>
      <c r="V825" s="20" t="s">
        <v>1664</v>
      </c>
      <c r="W825" s="20" t="s">
        <v>1664</v>
      </c>
      <c r="AB825" s="20" t="s">
        <v>462</v>
      </c>
    </row>
    <row r="830" ht="12.75">
      <c r="A830" t="s">
        <v>699</v>
      </c>
    </row>
    <row r="831" ht="12.75">
      <c r="A831" s="20" t="s">
        <v>700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Beatrice Senn-Irlet</dc:creator>
  <cp:keywords/>
  <dc:description/>
  <cp:lastModifiedBy>Heinz Waser</cp:lastModifiedBy>
  <dcterms:created xsi:type="dcterms:W3CDTF">2006-11-13T21:25:39Z</dcterms:created>
  <dcterms:modified xsi:type="dcterms:W3CDTF">2006-12-03T14:58:07Z</dcterms:modified>
  <cp:category/>
  <cp:version/>
  <cp:contentType/>
  <cp:contentStatus/>
</cp:coreProperties>
</file>